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แบบประเมิน" sheetId="1" r:id="rId1"/>
  </sheets>
  <definedNames>
    <definedName name="_xlnm.Print_Titles" localSheetId="0">'แบบประเมิน'!$3:$3</definedName>
  </definedNames>
  <calcPr fullCalcOnLoad="1"/>
</workbook>
</file>

<file path=xl/sharedStrings.xml><?xml version="1.0" encoding="utf-8"?>
<sst xmlns="http://schemas.openxmlformats.org/spreadsheetml/2006/main" count="236" uniqueCount="216">
  <si>
    <t>อนุบาลเพชรบุรี</t>
  </si>
  <si>
    <t>บ้านดอนยาง</t>
  </si>
  <si>
    <t>บ้านหนองมะขาม</t>
  </si>
  <si>
    <t>วัดอินทาราม</t>
  </si>
  <si>
    <t>วัดไสกระดาน</t>
  </si>
  <si>
    <t>วัดดอนไก่เตี้ย</t>
  </si>
  <si>
    <t>บ้านบ่อหวาย</t>
  </si>
  <si>
    <t>บ้านไร่ดอน</t>
  </si>
  <si>
    <t>บ้านบ่อโพง</t>
  </si>
  <si>
    <t>บ้านดอนนาลุ่ม</t>
  </si>
  <si>
    <t>บ้านโตนดน้อย</t>
  </si>
  <si>
    <t>บ้านบ่อขม</t>
  </si>
  <si>
    <t>บ้านดอนยี่กรอก</t>
  </si>
  <si>
    <t>บ้านบางกุฬา</t>
  </si>
  <si>
    <t>บ้านเขาย้อย</t>
  </si>
  <si>
    <t>บ้านวัง</t>
  </si>
  <si>
    <t>วัดหนองส้ม</t>
  </si>
  <si>
    <t>บ้านสระพัง</t>
  </si>
  <si>
    <t>บ้านหนองชุมพล</t>
  </si>
  <si>
    <t>บ้านหนองประดู่</t>
  </si>
  <si>
    <t>วัดทรงธรรม</t>
  </si>
  <si>
    <t>บ้านเนินรัก</t>
  </si>
  <si>
    <t>วัดมณีเลื่อน</t>
  </si>
  <si>
    <t>บ้านคีรีวงศ์</t>
  </si>
  <si>
    <t>วัดเขาสมอระบัง</t>
  </si>
  <si>
    <t>วัดเวฬุวนาราม</t>
  </si>
  <si>
    <t>บ้านหนองรี</t>
  </si>
  <si>
    <t>บ้านสามเรือน</t>
  </si>
  <si>
    <t>บ้านพุพลู</t>
  </si>
  <si>
    <t>บ้านยางน้ำกลัดใต้</t>
  </si>
  <si>
    <t>บ้านปากรัตน์</t>
  </si>
  <si>
    <t>บ้านท่าเสลา</t>
  </si>
  <si>
    <t>บ้านลิ้นช้าง</t>
  </si>
  <si>
    <t>บ้านยางน้ำกลัดเหนือ</t>
  </si>
  <si>
    <t>บ้านจะโปรง</t>
  </si>
  <si>
    <t>บ้านหนองไผ่</t>
  </si>
  <si>
    <t>บ้านไทรงาม</t>
  </si>
  <si>
    <t>บ้านอ่างศิลา</t>
  </si>
  <si>
    <t>บ้านคลองมอญ</t>
  </si>
  <si>
    <t>บ้านเหมืองไทร</t>
  </si>
  <si>
    <t>วัดราษฎร์ศรัทธา</t>
  </si>
  <si>
    <t>วัดบางลำภู</t>
  </si>
  <si>
    <t>วัดคุ้งตำหนัก</t>
  </si>
  <si>
    <t>บ้านสามแพรก</t>
  </si>
  <si>
    <t>วัดเกาะแก้ว</t>
  </si>
  <si>
    <t>บ้านแหลม</t>
  </si>
  <si>
    <t>วัดในกลาง</t>
  </si>
  <si>
    <t>มิตรภาพที่ 34</t>
  </si>
  <si>
    <t>วัดนอกปากทะเล</t>
  </si>
  <si>
    <t>บ้านดอนมะขาม</t>
  </si>
  <si>
    <t>วัดสมุทรโคดม</t>
  </si>
  <si>
    <t>วัดสมุทรธาราม</t>
  </si>
  <si>
    <t>ชื่อสถานศึกษา</t>
  </si>
  <si>
    <t xml:space="preserve">สำนักงานเขตพื้นที่การศึกษาประถมศึกษาเพชรบุรี เขต 1 </t>
  </si>
  <si>
    <t>รวม</t>
  </si>
  <si>
    <t>เฉลี่ย</t>
  </si>
  <si>
    <t xml:space="preserve">โรงเรียนได้นำผลการประเมินไปใช้ในการแก้ปัญหาหรือพัฒนา  </t>
  </si>
  <si>
    <t>ปรับปรุง
&lt; 1.74</t>
  </si>
  <si>
    <t>พอใช้
1.75-2.74</t>
  </si>
  <si>
    <t>ดี
2.75-3.49</t>
  </si>
  <si>
    <t>ดีมาก
3.50-4.00</t>
  </si>
  <si>
    <t>ที่</t>
  </si>
  <si>
    <t>ทราบสภาพการดำเนินงาน นำผลการประเมินมาหาสาเหตุและวิธีแก้ปัญหา</t>
  </si>
  <si>
    <t>นำไปจัดทำแผนพัฒนาคุณภาพประจำปี นำไปชี้แจงให้ผู้ที่เกี่ยวข้องรับทราบเพื่อพัฒนาต่อไป</t>
  </si>
  <si>
    <t>1. นำข้อมูลไผใช้ในการส่งเสริมการเรียนการสอนภาษาไทย คณิตศาสตร์ และภาษาอังกฤษในชั้น ป. 3 ป. 5 ป. 6 
2. ใช้เป็นแนวทางในการกำหนดแผนงาน และโครงการต่าง ๆ 
ในแผนปฏิบัติการประจำปี  2556 
3. ใช้เป็นเกณฑ์ในการพัฒนาบุคลากรเพื่อยกระดับคุณภาพการเรียนของนักเรียนให้สูงขึ้น</t>
  </si>
  <si>
    <t>1.ด้านผลสัมฤทธิ์ 
1.1ศึกษาผลสัมฤทธิ์แต่ละกลุ่มสาระการเรียนรู้  แตกย่อยเป็นสาระเพื่อศึกษาว่าผลสัมฤทธิ์ต่ำกว่าค่าเฉลี่ย บันทึกข้อมูลเก็บไว้  
1.2 นำข้อมูลมาวิเคราะห์หาสาเหตุ 
1.3 ครู  คณะกรรมการสถานศึกษา ร่วมวางแผนยกระดับผลสัมฤทธิ์1.4  ดำเนินการตามแผน 
1.5 ประเมินผล  สรุป  แก้ไข 
2.ด้านงบประมาณ 
2.1 ประเมินผลการดำเนินโครงการ 
2.2 นำผลมาวิเคราะห์ความสำเร็จ  อุปสรรค 
2.3 วางแผนแก้ปัญหา/อุปสรรค
2.4 ปรับกระบวนการบริหาร/ดำเนินการตามแผน 
2.5 ประเมินผล  สรุปผล</t>
  </si>
  <si>
    <t>1. การบริหารและการจัดการศึกษารองรับการกระจายอำนาจ
2. การบริหารเชิงกลยุทธ์และใช้หลักการมีส่วนร่วม
3. คณะกรรมการสถานศึกษาร่วมพัฒนาสถานศึกษา
4. การบริหารที่มุ่งผลสัมฤทธิ์ของงาน
5. การตรวจสอบและถ่วงดุล
6. การใช้ผลการประเมินด้านคุณภาพผู้เรียนตามมาตรฐานการศึกษา
ขั้นพื้นฐานเพื่อพัฒนายกระดับคุณภาพ</t>
  </si>
  <si>
    <t>พัฒนาระบบดูแล ติดตามให้มีประสิทธิภาพยิ่งขึ้น ทำผลการประเมินคุณภาพนักเรียนมาพัฒนายกระดับคุณภาพผู้เรียน</t>
  </si>
  <si>
    <t xml:space="preserve">1. พัฒนาระบบการบริหารจัดการโดยใช้โรงเรียนเป็นฐาน 
2. การพัฒนาการบริหารที่มุ่งเน้นผลสัมฤทธิ์ </t>
  </si>
  <si>
    <t>ใช้วางแผนในการดำเนินการในปีต่อไปโดยใช้วงจรเดมมิ่ง (PDCA) มาใช้ในแต่ละขั้นตอนของการดำเนินงาน</t>
  </si>
  <si>
    <t>1.เป็นข้อมูลจัดทำแผนปฏิบัติการ ปีการศึกษา 2556 
2. จัดทำแผนพัฒนาคุณภาพ ปีการศึกษา 25563.จัดมอบงานให้ทุกคน และมีแผนการใช้งบประมาณ</t>
  </si>
  <si>
    <t>1. จัดทำโครงการ/กิจกรรมต่าง ๆ เพื่อเน้นคุณภาพผู้เรียน 
2. นำคณะครู  นักการภารโรง ไปศึกษาดูงาน ยังโรงเรียนที่ประสบผลสำเร็จ 
3. ร่วมประชุม/ปรึกษาหารือกับผู้ปกครอง กรรมการสถาศึกษาอย่างต่อเนื่อง</t>
  </si>
  <si>
    <t>1.จัดทำโครงการ/กิจกรรมต่าง ๆ เพื่อเน้นคุณภาพผู้เรียน 
2.นำคณะครู  นักการภารโรง ไปศึกษาดูงาน ยังโรงเรียนที่ประสบผลสำเร็จ 3.ร่วมประชุม/ปรึกษาหารือ กับผู้ปกครอง  กรรมการสถาศึกษา  อย่างต่อเนื่อง</t>
  </si>
  <si>
    <t>1. ด้านการจัดการเรียนการสอนให้มีการพัฒนาคุณภาพนักเรียนสูงขึ้น 
2. ด้านการบริหารจัดการงบประมาณให้จัดสรรอย่างทั่วถึง เป็นประโยชน์ โปร่งใส ตรวจสอบได้ 3. ในด้านการพัฒนาบุคลากร ให้มีคุณภาพในทุกด้าน</t>
  </si>
  <si>
    <t>นำผลการประเมินไปใช้ในการพัฒนาผลสัมฤทธิ์ทางการเรียนให้สูงขึ้น</t>
  </si>
  <si>
    <t>พัฒนาการเรียนการสอน พัฒนาการบริหารจัดการ</t>
  </si>
  <si>
    <t>การจัดทำแผนพัฒนาคุณภาพการศึกษาโดยการนำผลไปวิเคราะห์แล้วดำเนินการตามแผน</t>
  </si>
  <si>
    <t>1. ผู้ปกครองนักเรียนนำบุตร หลาน มาเรียน เกินจำนวนที่โรงเรียนกำหนด แต่ต้องรับไว้  
2. ห้องเรียนคับแคบ โต๊ะ เก้าอี้ไม่เพียงพอ ต้องแก้ไขเร่งด่วน  
3. นักเรียนส่วนมากที่มาเข้าเรียนที่อยู่อาศัยอยู่ห่างไกล และต้องเสียค่าใช้จ่ายมาเอง เป็นห่วงเรื่องความปลอดภัยในการเดินทาง</t>
  </si>
  <si>
    <t>1.นำมาเป็นข้อมูลพื้นฐานในการจัดทำแผนพัฒนาและแผนปฏิบัติการประจำปี 2.ประชาสัมพันธ์ให้ผู้ปกครอง,ชุมชน รับทราบ 3. รายงานต้นสังกัด</t>
  </si>
  <si>
    <t>1. ส่งเสริมผู้เรียนให้มีนิสัยรักการอ่าน  
- กิจกรรมอ่าน เขียน ภาษาไทยวันละคำ  
- กิจกรรมเขียนคำศัพท์ภาษาอังกฤษวันละคำ 
2. ส่งเสริมการมีส่วนร่วมของผู้ปกครองและชุมชน  โครงการประชุมคณะกรรมการสถานศึกษาขั้นพื้นฐาน และผู้ปกครอง
3. โครงการทัศนศึกษาเรียนรู้ โครงการพระราชดำริ การเรียนรู้
แหล่งเรียนรู้นอกห้องเรียน จัดกิจกรรมให้นักเรียนได้เรียนรู้การเกษตรในโรงเรียน</t>
  </si>
  <si>
    <t>1.จัดทำแผนงานเพื่อติดตาม กำกับ ตรวจสอบ ประเมินผลเพื่อปรับปรุงแผนปฏิบัติงานให้ประสบผลสำเร็จอย่างเป็นระบบและต่อเนื่อง 
2.จัดระบบบริหารสารสนเทศของโรงเรียนให้ครอบคลุมและ
มีความสะดวกแก่การเข้าถึงข้อมูลและเชื่อมโยงกับหน่วยงานต้นสังกัดได้โดยง่าย และมีประสิทธิภาพ เกิดประโยชน์สูงสุด โดยกำหนดผู้รับผิดชอบงานข้อมูลสารสนเทศที่ชัดเจน 
3.จัดทำแผนยกระดับคุณภาพผู้เรียน เพื่อให้ผู้เรียนมีผลสัมฤทธิ์ทางการเรียนสูงขึ้น โดยการจัดทำโครงการ / กิจกรรม เพื่อเป็น
การส่งเสริมการเรียนรู้ เช่น  การสอนซ่อม , การสอนเสริม , 
การแนะแนว , การติวเข้มก่อนสอบ  โครงการรักการอ่าน 
การไปศึกษายังแหล่งเรียนรู้</t>
  </si>
  <si>
    <t>1. โครงการเรียนรวมกับโรงเรียนบ้านเขาย้อย ในชั้น ป. 6 และในวิชาการงานอาชีพ(คอมพิวเตอร์) 2. จัดทำโครงการยกระดับผลสัมฤทธิ์ทางการเรียน การเข้าค่ายทางวิชาการกับโรงเรียนในเครือข่าย 3. ดำเนินโครงการแข่งขันทักษะวิชาการในระดับอำเภอและระดับเขตพื้นที่การศึกษา 4. ระดมทรัพยากรโดยขอรับบริจาคจากภาคเอกชน</t>
  </si>
  <si>
    <t>1. การเผยแพร่ประชาสัมพันธ์ให้ทั่วถึง  
2. กําหนดบทบาทหน้าที่ ของคณะกรรมการสถานศึกษาและให้มีการกําหนดมาตรฐานงานของคณะกรรมการสถานศึกษาให้ชัดเจน 
3. การสรรหา การคัดเลือกคณะกรรมการสถานศึกษาต้องให้ได้คนที่มีความรู้ความสามารถ เสียสละ และเป็นตัวแทนของกลุ่มต่างๆ อย่างแท้จริง
4. ต้องจัดการฝึกอบรม / สัมมนาให้คณะกรรมการสถานศึกษามีความรู้ความเข้าใจเรื่องการบริหารและจัดการศึกษาตามแนวแบบการบริหารฐานโรงเรียนให้ชัดเจน 
5. สนับสนุนให้ครูอาจารย์ปฏิบัติหน้าที่ร่วมกับคณะกรรมการสถานศึกษาอย่างใกล้ชิด 
6. จัดให้มีเครือข่ายคณะกรรมการสถานศึกษา ตลอดจนเครือข่ายผู้ปกครอง 7. ให้การสนับสนุนให้โรงเรียนสามารถดําเนินงานตามแนวการบริหารฐานโรงเรียนและสามารถรับผิดชอบการบริหารจัดการโรงเรียนของตนเองแบบเบ็ดเสร็จได้อย่างมีประสิทธิภาพ 
8. จัดกิจกรรมแลกเปลี่ยนเรียนรู้เพื่อพัฒนากระบวนการทำงานเป็นทีม และส่งเสริมศักยภาพครูให้สามารถทำงานได้อย่างมีประสิทธิภาพ</t>
  </si>
  <si>
    <t>1. วางแผนการปฏิบัติงาน  จัดทำแผนปฏิบัติการ 
2.วางแผนพัฒนาบุคลากรในโรงเรียน  การจัดกิจกรรมการเรียนการสอน 
3. วางแผนพัฒนาผลสัมฤทธิ์</t>
  </si>
  <si>
    <t>1.นำผลการประเมินวิเคราะห์จุดแข็งจุดอ่อน 
2.จัดทำแผนกลยุทธ์  ทำแผนยุทธศาสตร์การพัฒนา 
3.จัดทำแผนปฏิบัติการประจำปี  กำหนดเป้าหมาย  การนิเทศติดตาม</t>
  </si>
  <si>
    <t>1. กำหนดบทบาทหน้าที่ของบุคลากรให้มีความชัดเจนสามารถตรวจสอบได้ 
2. บริหารงบประมาณให้คุ้มค่าปราศจากซึ่งความเสี่ยง 
3. พัฒนาแหล่งเรียนรู้ในสถานศึกษา และนอกสถานศึกษา 
4. เผยแพร่ข้อมูลข่าวสารสู่สาธารณชนอย่างทั่วถึง 
5. ยกระดับผลสัมฤทธิ์ทางการเรียน</t>
  </si>
  <si>
    <t>1.กำหนดขอบเขต บทบาท หน้าที่ ความรับผิดชอบและมาตรฐานการปฏิบัติงาน 
1.1การบริหารงานวิชาการ 
1.2  การบริหารด้านงบประมาณ 
1.3 การบริหารด้านงานบุคลากร 
1.4 การบริหารงานทั่วไป 1.4.1 งานธุรการ 14.2 งานข้อมูลสารสนเทศและงานทะเบียนนักเรียน 1.4.3 งานกิจการนักเรียน 1.4.4 งานอาคารสถานที่ 
1.4.5 งานสัมพันธ์ชุมชน</t>
  </si>
  <si>
    <t>1.ใช้เป็นข้อมูลในการบริหารจัดการ แก้ปัญหาในด้านต่างๆ โดยเฉพาะเรื่องการเรียนการสอน เพื่อยกระดับผลสัมฤทธิ์ทางการเรียน 
2.บุคลากรจะได้รู้ถึงความสามารถของตน และพัฒนาตนให้มีประสิทธิภาพมากขึ้นเพื่อพัฒนางานในหน้าที่</t>
  </si>
  <si>
    <t>วางแผนในการพัฒนาคุณภาพผู้เรียน</t>
  </si>
  <si>
    <t>1. ยกระดับผลสัมฤทธิ์ทางการเรียน
2. ปรับปรุงระบบประกันคุณภาพภายในสถานศึกษา
3. จัดทำแผนปฏิบัติการประจำปีการศึกษา
4. จัดทำแผนพัฒนาคุณภาพการศึกษา
5. จัดทำรายงานประจำปีของสถานศึกษา</t>
  </si>
  <si>
    <t>1.พัฒนาการบริหารจัดการศึกษาภายในโรงเรียน
2.บริหารจัดการระบบโรงเรียนให้มีประสิทธิภาพและพร้อมที่จะพัฒนานักเรียนให้มีคุณภาพ</t>
  </si>
  <si>
    <t>1. การวางแผนพัฒนาคุณภาพและแผนปฏิบัติการประจำปี 
2. การบริหารและการจัดการศึกษาในสถานศึกษา 
3. การยกระดับคุณภาพการเรียนรู้ของนักเรียน</t>
  </si>
  <si>
    <t>1. การพัฒนาคุณภาพนักเรียน โดยแต่งตั้งคณะกรรมการดำเนินการคิดหาวิธีการในการปรับปรุง แก้ไข และพัฒนา  เช่น มีการวิเคราะห์ข้อมูลนักเรียนเป็นรายบุคคล การจัดหา จัดทำสื่อพัฒนาการเรียนรู้ เป็นต้น 
2. การวางแผนดำเนินการจักทำโครงการ/กิจกรรม เพื่อยกระดับผลสัมฤทธิ์ทางการเรียนของนักเรียนให้สูงขึ้น
3. การประสานความร่วมมือผู้ปกครองนักเรียนให้มีส่วนร่วมในการจัดการศึกษาให้มากขึ้นกว่าเดิม โดยการประชุมปรึกษาหารือ และเยี่ยมบ้านนักเรียน</t>
  </si>
  <si>
    <t>1. พัฒนาการบริหารงานด้านบุคคล 
2. ยกระดับผลสัมฤทธิ์ทางการเรียนให้สูงขึ้นไม่น้อยกว่า 4% ของ
ปีการศึกษา2555</t>
  </si>
  <si>
    <t>1. เป็นข้อมูลในการวางแผนพัฒนาในปีต่อๆไป 
2. เป็นข้อมูลเปรียบเทียบผลการดำเนินการเพื่อวิเคราะห์ผลการดำเนินการและประสิทธิผลการดำเนินการ
3. นำผลไปหาวิธีสร้างแรงจูงใจให้บุคลากรพัฒนาคุณภาพการเรียนการสอนต่อไป</t>
  </si>
  <si>
    <t>1. การบริหารและการจัดการศึกษารับรองการกระจายอำนาจ 
- มีการจัดทำคำสั่งโรงเรียนเพื่อกำหนดบทบาทหน้าที่และความรับผิดชอบของบุคลากรในโรงเรียน 
- มีการจัดทำแผนการปฏิบัติงาน 
-มีการติดตามการปฏิบัติงาน -  มีการประเมินกิจกรรมปฏิบัติงาน  
2. การบริหารเชิงกลยุทธ์และใช้หลักการมีส่วนร่วม 
- มีการจัดทำแผนปฏิบัติงานของโรงเรียนประจำปี  2555 
– ใช้ข้อมูลสารสนเทศในการปฏิบัติงาน 
- ติดตามและแก้ไขปัญหา
 – นำผลการปฏิบัติงานมาใช้ในการกำหนดนโยบายและงบประมาณ  
3. คณะกรรมการสถานศึกษาร่วมพัฒนาสถานศึกษา 
- คณะกรรมการสถานศึกษาทำงานสอดคล้องกับภารกิจทั้ง  4  ด้าน
 – มีการปฏิบัติงานอย่างสร้างสรรค์
 – นำผลการทำงานในรอบปีมาประชุมและปรับปรุงการทำงาน  
4.   รูปแบบการบริหารงานที่มุ่งผลสัมฤทธิ์ของงาน
 - นำข้อมูลสารสนเทศมาใช้เป็นฐานในการดำเนินงาน 
– จัดสรรงบประมาณให้สอดคล้องกับแผนงานและโครงการ 
– มีการตรวจสอบและปรับปรุงการทำงาน 
5. มีการตรวจสอบควบคุม  -  มีแผนการติดตามผลการปฏิบัติงาน</t>
  </si>
  <si>
    <t>1. เป็นการนำข้อมูลในการพัฒนาคุณภาพภายใน 
2. นำผลการประเมินเป็นแนวทางในการพัฒนาคุณภาพของสถานศึกษา</t>
  </si>
  <si>
    <t>1.นำไปใช้ในพัฒนาการจัดระบบข้อมูลสารสนเทศของโรงเรียนให้ครอบคลุมทุกงานสะดวกต่อการนำไปใช้ 
2.นำข้อมูลไปใช้ในการวางแผนพัฒนาคุณภาพผู้เรียนเพื่อยกระดับคุณภาพให้ได้ตามมาตรฐานการศึกษา</t>
  </si>
  <si>
    <t>1.ดำเนินการพัฒนาด้านวิชาการ
-พัฒนาหลักสูตร พัฒนาการจัดการเรียนการสอน
- จัดกระบวนการเรียนรู้ที่หลากหลายและเหมาะสม 
- จัดทำ จัดหาสื่อ และแหล่งเรียนรู้ที่หลากหลาย 
-พัฒนาระบบการประกันคุณภาพการศึกษาภายในโรงเรียน ดำเนินการตามวงจรคุณภาพ PDCA 
2. ใช้เทคโนโลยีเพื่อเพิ่มบทบาทครู ในการพัฒนาตนเองด้านการใช้เทคโนโลยี สื่อ ICT เพื่อประโยชน์ในการจัดการเรียนการสอน 
3.สนับสนุนให้ชุมชนเข้ามามีส่วนร่วมในการจัดการศึกษา 
- เผยแพร่ประชาสัมพันธ์ ประชุมชี้แจงข่าวสารด้วยสื่อต่างๆให้ชุมชนทราบ 
- ส่งเสริมให้ชุมชนเข้ามามีส่วนร่วมในการจัดการศึกษา เข้ามาเป็นคณะกรรมการ สนับสนุนการจัดการเรียนการสอน</t>
  </si>
  <si>
    <t>1.ปรับปรุงกระบวนการจัดการเรียนรู้ให้ผู้เรียนให้เน้นตัวผู้เรียนเป็นสำคัญให้มากขึ้น 
2.จัดทำโครงการเพื่อยกระดับคุณภาพผู้เรียนให้สูงขึ้น 
3. จัดทำแผนยกระดับคุณภาพผู้เรียนประจำปีการศึกษา 2556</t>
  </si>
  <si>
    <t>1. เป็นแนวทางในการปฏิบัติงานในปีการศึกษาต่อไป 
2. วางแผนการทำงานโครงการ/กิจกรรมที่โรงเรียนยังจัดกิจกรรมไม่ครบ</t>
  </si>
  <si>
    <t>1. ใช้แก้ปัญหาการเรียนการสอน เรื่องผลสัมฤทธิ์ทางการเรียน
2. ใช้เป็นแนวทางในการพัฒนาบุคลากร และทบทวนทำความเข้าใจในหน้าที่บทบาทของตน ทำให้ข้าราชการครูสามารถพัฒนางานในหน้าที่ของตนได้อย่างมีประสิทธิภาพ</t>
  </si>
  <si>
    <t>1. ได้ดำเนินการตามแผนติดตาม ประเมินผลเพื่อปรับปรุงและพัฒนา
2. พัฒนาการปฏิบัติงานของกรรมการสถานศึกษาเพื่อพัฒนาให้มีประสิทธิภาพ</t>
  </si>
  <si>
    <t>1.นำผลไปพัฒนาจัดการศึกษา 
2.นำผลไปพัฒนาบุคลากร 
3.นำผลไปพัฒนาการบริหารสถานศึกษา</t>
  </si>
  <si>
    <t>1.จัดทำแผนพัฒนาคุณภาพการศึกษาของโรงเรียน โดยมีการเพิ่มเติมรายละเอียดเป็นแผนงานโครงการเพิ่มเติม เพื่อยกระดับคุณภาพให้สูงขึ้น 
2.จัดแผนยกระดับคุณภาพการศึกษา เน้นการยกระดับผลสัมฤทธิ์ทางการเรียนของนักเรียนให้สูงขึ้น</t>
  </si>
  <si>
    <t>1.ประชุมผู้มีส่วนเกี่ยวข้องทุกฝ่าย เพื่อสรุปผลระดับคุณภาพและตั้งเป้าหมายการพัฒนา 
2.กำหนดแผนพัฒนาที่ทุกคนมีส่วนร่วม 
3.สรุปผลเปรียบเทียบ และกำหนดแผนพัฒนาในปีต่อไป</t>
  </si>
  <si>
    <t>1.เป็นเครื่องมือช่วยกำกับ ติดตาม ประเมินผล
2.ปรับเปลี่ยนวิสัยทัศน์ ยุทธศาสตร์ และแผนงานตามวัตถุประสงค์
3.ปรับปรุง เปลี่ยนแปลง กิจกรรมต่าง ๆ ตามโครงการ4.การตรวจสอบผลงาน</t>
  </si>
  <si>
    <t>1.วางแผนการยกระดับคุณภาพผลสัมฤทธิ์ในรายวิชาที่ต่ำกว่าเกณฑ์/ระดับเขต/ระดับประเทศ ยกมาตรฐานคุณภาพผู้เรียนในมาตรฐานที่ไม่ถึงเกณฑ์ 
2.จัดทำโครงการ/กิจกรรมพัฒนาให้ได้ตามเกณฑ์ 
3.นิเทศ  กำกับ  ติดตามงานเป็นระยะ/มีผู้รับผิดชอบ</t>
  </si>
  <si>
    <t>1.ส่งเสริม พัฒนาให้ครูได้รับการพัฒนาตนเองทุกรูปแบบอย่างต่อเนื่อง
2.สร้างจิตสำนึกให้ครูด้านการจัดกิจกรรมการเรียนการสอน
3.ส่งเสริม สนับสนุนการพัฒนาสื่อการเรียนการสอน
4.ส่งเสริม สนับสนุนให้นักเรียนได้เข้าประกวด แข่งขัน ทางด้านวิชาการ
5. ใช้ระบบการควบคุมคุณภาพ PDCA  มาใช้ในการบริหารอย่างมีคุณภาพ</t>
  </si>
  <si>
    <t>1. จัดทำแผนพัฒนาผลสัมฤทธิ์ 
2. กำหนดโครงการและกิจกรรมเพื่อพัฒนาคุณภาพของผู้เรียน</t>
  </si>
  <si>
    <t>1.พัฒนาโครงการยกระดับผลสัมฤทธิ์ทางการเรียนให้สูงขึ้น
2.พัฒนาแผนงานติดตามกำกับตรวจสอบ ประเมินผล ให้เป็นระบบและมีความต่อเนื่องมากขึ้น</t>
  </si>
  <si>
    <t>1. จัดทำและสรุปข้อมูลผลสัมฤทธิ์แจ้งครูประจำวิชา เป็นรายวิชาและรายบุคคล เพื่อนำข้อมูลไปดำเนินการพัฒนา และปรับปรุงต่อไป
2. วิเคราะห์ผลการดำเนินงาน นำไปปรับปรุงแก้ไข และพัฒนา
3. ปรับปรุง และพัฒนาระบบการบริการ และการจัดการงานภายใน และภายนอกโรงเรียน</t>
  </si>
  <si>
    <t xml:space="preserve">นักเรียน 0 คน </t>
  </si>
  <si>
    <t>1. ได้นำโครงการต่าง ๆ มาพัฒนานักเรียน   เพื่อให้นักเรียนมีผลสัมฤทธิ์ทางการเรียนที่สูงขึ้น 
2. ครูให้ความรู้แก่นักเรียนอย่างหลากหลาย 
3. ฝึกการคิด  วิเคราะห์  สังเคราะห์อย่างสม่ำเสมอ</t>
  </si>
  <si>
    <t>1. นำปัญหามาวิเคราะห์ในที่ประชุม วางแผนการพัฒนา และปฏิบัติตามแผนที่วางไว้ โดยการตรวจสอบและประเมินผล ว่าแก้ปัญหาได้ตรงจุดหรือไม่ เพื่อจะได้แก้ไขปรับปรุงต่อไป เช่น ผลสัมฤทธิ์ของนักเรียนต่ำ แนวทางแก้ปัญหาคือจัดกิจกรรมสอนเพิ่มเสริมความรู้หลังเลิกเรียน เข้าร่วมโครงการพัฒนาผลสัมฤทธิ์ระดับกลุ่ม 
2. วางแผนการนิเทศให้เป็นระบบ จัดทำตารางการนิเทศ กำกับ ติดตาม 
นำผลการนิเทศ มาปรับปรุงพัฒนางาน 
3. ชี้แจงบทบาทหน้าที่ของคณะกรรมการสถานศึกษาขั้นพื้นฐาน 
ร่วมรับผิดชอบในการบริหารจัดการศึกษาทุกขั้นตอน โดยเฉพาะการรับรู้
กำกับ ติดตาม การดำเนินงานตามแผน</t>
  </si>
  <si>
    <t xml:space="preserve">ปรับปรุงและพัฒนาระบบการบริหารจัดการให้มีความคล่องตัวมากขึ้น 
มีการใช้ระบบ PDCA  ในการพัฒนางานด้วยวิธีการกระจายอำนาจ
ให้บุคลากรทุกฝ่ายมีส่วนร่วมในการดำเนินงาน  โดยมีคำสั่งแต่งตั้งผู้รับผิดชอบงานแต่ละด้านอย่างชัดเจน </t>
  </si>
  <si>
    <t>นำผลการประเมินคุณภาพการศึกษา มาวิเคราะห์ระดับชั้นเรียน 
รายห้องเรียน รายวิชา/สาระ/มาตรฐาน วางแผนการจัดกิจกรรมและสนับสนุนการเรียนการสอนเพื่อยกระดับผลสัมฤทธิ์ทางการเรียนให้สูงขึ้น พร้อมจัดทำข้อมูลรายชั้นเรียนและห้องเรียน</t>
  </si>
  <si>
    <t>1.สำรวจปัญหา 2.วิเคราะห์ปัญหาอุปสรรค 3.วางแผนแก้ไขปรับปรุงงาน 
4.สังเกตการณ์เปลี่ยนแปลงที่เกิดขึ้นโดยอาศัยเครื่องมือการเก็บข้อมูลเข้าช่วย 5. ประเมินผล/รายงาน</t>
  </si>
  <si>
    <r>
      <t>1.</t>
    </r>
    <r>
      <rPr>
        <sz val="14"/>
        <rFont val="Times New Roman"/>
        <family val="1"/>
      </rPr>
      <t xml:space="preserve"> </t>
    </r>
    <r>
      <rPr>
        <sz val="14"/>
        <rFont val="TH SarabunPSK"/>
        <family val="2"/>
      </rPr>
      <t>โรงเรียนมีการาจัดโครงการ/กิจกรรม อย่างหลากหลาย โดยการ
มีส่วนร่วมของผู้บริหาร คณะครู และบุคลากรทุกฝ่าย  ชุมชนและองค์กรภายนอก  มีส่วนร่วมในการกำหนดแผนปฏิบัติงาน ใช้แผนเป็นเครื่องมือ
ในการดำเนินงาน
2.  ควบคุม กำกับ ติดตาม ทุกภาระงานในให้สอดคล้องกับปรัชญา ปณิธาน  พันธกิจ  การดำเนินงานตาม กลยุทธ์ โครงการ กิจกรรม
3. กำกับ ติดตาม และนิเทศอย่างสม่ำเสมอ และนำผลการดำเนินงานมาแก้ไขปรับปรุง เพื่อให้สถานศึกษาอื่นนำไปใช้เป็นต้นแบบได้</t>
    </r>
  </si>
  <si>
    <t xml:space="preserve">ปรับปรุงและพัฒนาระบบการบริหารจัดการให้มีความคล่องตัวมากขึ้น 
ด้วยวิธีการกระจายอำนาจให้บุคลากรทุกฝ่ายมีส่วนร่วมในการดำเนินงาน โดยมีคำสั่งแต่งตั้งผู้รับผิดชอบงานแต่ละด้านอย่างชัดเจน </t>
  </si>
  <si>
    <t>1. ประชุมวางแผนร่วมกันในการจัดทำโครงการหรือกิจกรรมเพื่อให้มี
ความสอดคล้องกัน เช่น การพัฒนาทีมงาน การพัฒนางานด้านวิชาการ 
การพัฒนาประสิทธิภาพบุคลากร 2. ระดมสรรพกำลังจากทุกภาคส่วน 
เพื่อส่งเสริมและสนับสนุนการพัฒนาคุณภาพในการจัดการศึกษาของโรงเรียน เช่น งบประมาณวัสดุ ครุภัณฑ์ สื่อการเรียนการสอน เป็นต้น 3. มีการส่งเสริมให้มีการจัดแผนพัฒนา แผนปฏิบัติการ เพื่อให้มีความสอดคล้องกับแนวทางในการแก้ไขปัญหาของโรงเรียนได้อย่างต่อเนื่อง</t>
  </si>
  <si>
    <r>
      <t>1.</t>
    </r>
    <r>
      <rPr>
        <sz val="14"/>
        <rFont val="Times New Roman"/>
        <family val="1"/>
      </rPr>
      <t xml:space="preserve"> </t>
    </r>
    <r>
      <rPr>
        <sz val="14"/>
        <rFont val="TH SarabunPSK"/>
        <family val="2"/>
      </rPr>
      <t xml:space="preserve">สถานศึกษาต้องเสนอขอรับจัดสรรงบประมาณในส่วนของโรงเรียน
ขนาดเล็กให้เพียงพอต่อค่าใช้จ่ายประจำพื้นฐาน
2.จัดหาบุคลากรให้สอนเด็กนักเรียนครบชั้นเรียนตามที่หลักสูตรกำหนดโดยระดมทุนจากชุมชนเพื่อพัฒนาการศึกษาของชาติ
3.จัดหาวิทยากร สร้างแหล่งการเรียนรู้ภายในและภายนอกสถานศึกษา เพื่อให้เด็กได้เรียนรู้เต็มศักยภาพ </t>
    </r>
  </si>
  <si>
    <t>1.ให้ครูผู้สอนฝึกการคิดวิเคราะห์ คิดสังเคราะห์ คิดสร้างสรรค์ คิดไตร่ตรอง และมีวิสัยทัศน์ให้มากในทุกกลุ่มสาระการเรียนรู้และทุกวิชา และสามารถ
นำนาไปสู่การปฏิบัติจริงในห้องเรียน ให้นักเรียนเกิดการเรียนรู้อย่างชัดเจน 
2.ให้นักเรียนใช้บริการแหล่งเรียนรู้ในโรงเรียนให้คุ้มค่าให้เต็มที่และ
ให้ประเมินผล และวิเคราะห์หาเหตุผลของปัญหา และหาแนวทางแก้ไข
ในการใช้แหล่งเรียนรู้ 
3.จัดให้มีโครงการสอนซ่อมเสริมศักยภาพผู้เรียนแก่นักเรียนที่มีความบกพร่องในด้านการอ่านคล่อง เขียนคล่อง โดยไม่ใช้เวลาปกติ</t>
  </si>
  <si>
    <t>1.ในการจัดทำแผนปฏิบัติการประจำปี ในกรณีที่ปัญหาที่พบไม่ได้เขียนไว้ในแผนปฏิบัติการ เพื่อจะได้ดำเนินการให้สอดคล้องกับการใช้งบประมาณ 
2.นำไปปรับปรุง/แก้ไขในส่วนที่เกี่ยวกับผลสัมฤทธิ์ทางการเรียนในแต่ละปี ในแต่ละกลุ่มสาระการเรียนรู้ที่มีผลสัมฤทธิ์ต่ำกว่าเกณฑ์ 
3.นำผลการประเมินที่ได้ไปวางแผนปรับปรุงพัฒนาในส่วนที่เกี่ยวกับ
การดำเนินงาน ผลสัมฤทธิ์ทางการเรียนและการพัฒนาบุคลากรในส่วนที่เกี่ยวข้องกับกระบวนการจัดการเรียนการสอน</t>
  </si>
  <si>
    <t>1. เนื่องจากความขาดแคลนทางด้านบุคลากรมีปัญหามากทางโรงเรียน
ต้องเชิญภูมิปัญญาท้องถิ่นและบุคลากรที่เกษียณอายุราชการไปแล้ว มาช่วยจัดการเรียนการสอนให้กับนักเรียนเฉพาะด้าน เช่นงานอาชีพ ภาษาอังกฤษและดนตรี-นาฎศิลป์ 
2. โรงเรียนนำสื่อและนวัตกรรมต่าง ๆ รวมทั้งสื่อ ICT มาช่วยในการจัดกิจกรรมการเรียนการสอน
3. โรงเรียน ผู้ปกครอง วัด และคณะกรรมการสถานศึกษา ร่วมกันส่งเสริมและสนับสนุนโครงการพัฒนาโรงเรียนทุกโครงการ โดยเฉพาะ ด้านกิจกรรมท้องถิ่น เช่น ภาษาลาวโซ่ง การแต่งกายไทยทรงดำ รวมทั้งประเพณีต่าง ๆ ของลาวโซ่ง</t>
  </si>
  <si>
    <t>1.ตัวบ่งชี้ใดที่ต้องมีการพัฒนา เช่น ตัวบ่งชี้ที่ 6 จะมีการประชุม
คณะครูและเปรียบเทียบผลสัมฤทธิ์ทางการเรียน ทั้งด้านผลสัมฤทธิ์
ด้านคุณภาพผู้เรียนตามมาตรฐานการศึกษาและผลการสอบระดับชาติและช่วยกันวางแผนและแก้ไขเพื่อเป็นการยกระดับผลสัมฤทธิ์ทางการเรียน
2.ผู้บริหารได้นำผลการประเมินการทำงานในรอบปีการศึกษา ถ้าโครงการใดยังมีข้อบกพร่องหรือจุดที่ต้องแก้ไขก็ให้ผู้รับผิดชอบปรับปรุงหรือพัฒนาโครงการนั้น ๆ ในปีต่อไปให้พัฒนาขึ้น</t>
  </si>
  <si>
    <t xml:space="preserve">1. ใช้เป็นข้อมูลในการบริหารจัดการเพื่อสนับสนุนการเรียนการสอน
ให้เป็นไปอย่างราบรื่น และมีประสิทธิผลยิ่งขึ้น 
2. ใช้แก้ปัญหาการเรียนการสอนโดยตรง เช่น ยกระดับผลสัมฤทธิ์ 
3. บุคลากรได้ทบทวน สำรวจ ทำความเข้าใจเกี่ยวกับตนเองเรื่องภาระหน้าที่ การทำกิจกรรมต่าง ๆ ประเมินความสามารถของตนเองในการปฏิบัติงาน เพื่อพัฒนางานให้ดีขึ่น </t>
  </si>
  <si>
    <t>1. การเพิ่มผลสัมฤทธิ์ทางการเรียนในการทดสอบระดับชาติ และระดับสถานศึกษา
2.การพัฒนากระบวนการเรียนรู้ให้เป็นมาตรฐาน และการบูรณาการ
ด้านการเรียนการสอน 
3. การจัดสิ่งแวดล้อมให้เอื้อต่อการเรียนรู้ และปรับภูมิทัศน์ให้มีบรรยากาศ
ที่ส่งผลด้านการพัฒนาศักยภาพผู้เรียน
4. การสร้างแรงกระตุ้นให้ผู้ร่วมงานประสานความร่วมมือในการดำเนินกิจกรรมต่างๆ</t>
  </si>
  <si>
    <t>1. ยกระดับผลสัมฤทธิ์ทางการเรียน  จากการวิเคราะห์ผลการประเมิน
ในปีการศึกษาที่ผ่านมา และนำผลการประเมินปีปัจจุบันวางแผนการพัฒนาในปีต่อไป 
2. จัดทำแผนการพัฒนาคุณภาพที่มุ่งเน้นการแก้ปัญหา และพัฒนา 
ตามข้อสังเกตจากการประเมิน</t>
  </si>
  <si>
    <t>1. มีการใช้ผลการประเมินด้านคุณภาพผู้เรียนตามมาตรฐานการศึกษา
ขั้นพื้นฐานเพื่อพัฒนายกระดับคุณภาพ 
2. ควรมีการกำหนดขั้นตอนและผู้รับผิดชอบในการควบคุม กำกับ ติดตาม ตรวจสอบ ผลการดำเนินงานให้เกิดประสิทธิภาพสูงสุด โปร่งใสตรวจสอบได้ 
3. ควรมีแผนงานติดตาม กำกับ  ตรวจสอบประเมินผลเพื่อปรับปรุงเปรียบเทียบกับเป้าหมาย  และมีแผนพัฒนาการปฏิบัติงานตามที่ได้รับมอบหมายอย่างเป็นระบบต่อเนื่อง</t>
  </si>
  <si>
    <t>1. จัดทำแผนพัฒนาคุณภาพการศึกษาให้สอดคล้องกับประเด็นปัญหา
ที่สำคัญที่สุดในสถานศึกษาและเรียงไปหาปัญหาอันดับรองในระบบกระจายอำนาจ 
2. ศึกษานักเรียนเป็นรายบุคคล 
3. จัดและพัฒนากระบวนการจัดกิจกรรมการเรียนการสอนให้สอดคล้องกับมาตรฐานการศึกษาขั้นพื้นฐาน และตรงตัวชี้วัดรายวิชาทั้ง 9 กลุ่มสาระ 
โดยยึดผู้เรียนเป็นสำคัญ</t>
  </si>
  <si>
    <t>1.วางแผนพัฒนาศักยภาพผู้เรียน ในการยกระดับคุณภาพการศึกษา 
การพัฒนาคุณลักษณะที่พึงประสงค์ตามหลักสูตร
2.การพัฒนาระบบการดูแลช่วยเหลือนักเรียน เพื่อให้ความช่วยเหลือนักเรียน ผู้ปกครอง ในเรื่องต่าง ๆ ตามศักยภาพของโรงเรียน
3.การวางแผนควบคุมการใช้งบประมาณให้เกิดประสิทธิภาพ สนองตาม
กลยุทธ์ 5 กลยุทธ์ มีความโปร่งใส และตรวจสอบได้</t>
  </si>
  <si>
    <t>1. พัฒนาแผนงานติดตามกำกับตรวจสอบ ประเมินผล ให้เป็นระบบ
และมีความต่อเนื่องมากขึ้น 
2. พัฒนาโครงการยกระดับผลสัมฤทธิ์ทางการเรียนให้สูงขึ้น</t>
  </si>
  <si>
    <t>1. ได้ดำเนินการนำผลการสอบ Las NT และ O-NET มาพัฒนากลุ่มสาระที่มีผลสัมฤทธิ์ต่ำกว่า สพฐ. กำหนด เพื่อเป็นการยกระดับคุณภาพ 
2. แก้ปัญหาการสอนของบุคลากรที่ไม่มีความถนัดในสาระบางสาระ 
โดยการใช้ระบบการสอนทางไกลผ่านดาวเทียมของวังไกลกังวลมาดำเนินการ 
3. ครูนำแผนการสอนมาปรับปรุงและพัฒนาการสอน</t>
  </si>
  <si>
    <t>4.มีรูปแบบการบริหารที่มุ่งผลสัมฤทธิ์ของงาน 4.1 ใช้ข้อมูลการดำเนินงานของรอบปีที่ผ่านมา ข้อมูลสารสนเทศ ปัจจุบันในการกำหนดความสำเร็จของงาน 4.2 มีการจัดสรรงบประมาณและทรัพยากรตามแผนงานโครงการอย่างชัดเจน4.3มีการกำหนดขั้นตอนและผู้รับผิดชอบในการควบคุม กำกับ ติดตาม ตรวจสอบ 4.4 มีการประเมินประสิทธิภาพ ประสิทธิผลการดำเนินการและนำผลการดำเนินงานไปใช้ประโยชน์ 
5.มีการตรวจสอบและถ่วงดุล 5.1 มีแผนการติดตาม ตรวจสอบ การดำเนินงานตามโครงการ 5.2 มีกระบวนการในการควบคุม กำกับให้
การดำเนินงานถูกต้อง โปร่งใส ตรวจสอบได้ 5.3 มีการกำหนดขั้นตอนและผู้รับผิดชอบในการควบคุม กำกับ ติดตาม ตรวจสอบ 5.4 มีสรุปผลการดำเนินงานประจำปี 
6.มีการใช้ผลการประเมินด้านคุณภาพผู้เรียนตามมาตรฐานการศึกษา
ขั้นพื้นฐานเพื่อพัฒนายกระดับคุณภาพ 6.1 มีผลสัมฤทธิ์ด้านคุณภาพผู้เรียนตามมาตรฐานการศึกษาขั้นพื้นฐาน 6.2 มีการวิเคราะห์ผลคุณภาพผู้เรียน
ในมาตรฐานที่ 1 – 8 6.3 มีการจัดทำแผนยกระดับคุณภาพผู้เรียนและ
การดำเนินการจนส่งผลให้คุณภาพผู้เรียนสูงขึ้น 6.4 มีผลการทดสอบรวบยอดระดับชาติ เฉลี่ยตามเกณฑ์</t>
  </si>
  <si>
    <t>1.พัฒนาบุคลากรให้มีความรู้สู่ครูมืออาชีพ โดยส่งครูเข้ารับการอบรม
เชิงปฏิบัติในสาระการเรียนรู้ที่ต้องพัฒนาให้สูงขึ้น
2.ครูพัฒนาแผนการจัดการเรียนรู้ โดยยึดผู้เรียนเป็นสำคัญที่สุด และในระดับประถมศึกษาได้ศึกษาโดยให้นักเรียนศึกษาทางไกลของโรงเรียนไกลกังวล
3.ครูจัดกิจกรรมการเรียนรู้ที่มุ่งเน้นกระบวนการจัดและสอดคล้องกับสมรรถนะและคุณลักษณะอันพึงประสงค์</t>
  </si>
  <si>
    <t>1.จัดทำแผนพัฒนาการศึกษา 2.จัดทำแผนปฏิบัติการประจำปี 
3.จัดทำโครงการยกระดับผลสัมฤทธิ์ทางการเรียน</t>
  </si>
  <si>
    <t>1.พัฒนาระบบการจัดการเรียนรู้ 2.พัฒนาคุณภาพผู้เรียน(ผลสัมฤทธิ์สูงขึ้น) 3.พัฒนาครู 4.พัฒนาระบบบริหารจัดการ 5.พัฒนาระบบประกันคุณภาพภายใน 6.พัฒนาระบบดูแลนักเรียน 7.พัฒนาหลักสูตรให้สอดคล้องกับบริบทของโรงเรียน 8.พัฒนาบรรยากาศของโรงเรียนให้เอื้อต่อการจัดการเรียนรู้</t>
  </si>
  <si>
    <t>โรงเรียนได้ดำเนินการประเมินปัญหาอุปสรรคในการปฏิบัติงานตามโครงการและกิจกรรม โดยใช้กระบวนการแก้ปัญหาร่วมกันระหว่างครู ผู้ปกครอง และกรรมการสถานศึกษา วางแผนจัดการอย่างเป็นระบบ บุคลากรทุกฝ่ายปฏิบัติงานด้วยความเข้าใจ บังเกิดผลดีต่อการจัดการศึกษาของโรงเรียนฯ</t>
  </si>
  <si>
    <t>1. นำผลการประเมินมาจัดทำรายงานประจำปี รายงานคณะกรรมการสถานศึกษา และร่วมกันวิเคาะห์ 2. ปรับปรุงหลักสูตรและการวัดประเมินผลให้สอดคล้องกับนโยบายของ สพฐและความต้องการของชุมชน 3. ปรับปรุงการบริหารจัดการศึกษา ทำแผนพัฒนาคุณภาพการศึกษา แผนปฏิบัติการ ฯ</t>
  </si>
  <si>
    <t>1.พัฒนาการจัดการเรียนการสอน เพื่อเพิ่มผลสัมฤทธิ์ทางการเรียนของนักเรียน 
2.วางแผนการบริหารงาน ด้านวิชาการ งานบุคคล  งบประมาณ และงานบริหารทั่วไป และพัฒนางานให้มีคุณภาพที่ดีขึ้น 
3.หาแนวทางในการ จัดระดมทรัพยากร ในชุมชน และ
ขอความอนุเคราะห์จากหน่วยงานต่างๆ</t>
  </si>
  <si>
    <t>1.ปรับปรุงสารสนเทศให้ทันสมัย และเป็นปัจจุบัน สามารถนำมาแก้ปัญหา หรือพัฒนาได้ตามเป้าหมาย ตามวัตถุประสงค์ให้มีประสิทธิภาพมากยิ่งขึ้น
2.ปรับระดับเป้าหมายดำเนินงานให้สอดคล้องกับสภาพที่เป็นอยู่จริง เพื่อยกระดับคุณภาพได้อย่างสมเหตุสมผล
3.ปรับปรุงแผนปฏิบัติการ และโครงการให้ครอบคลุมปัญหาที่ควรได้รับการแก้ไข และปรับปรุงกิจกรรมให้สอดคล้องกับวัตถุประสงค์
4.พัฒนาบุคลากร ให้มีความตระหนักในการยกระดับคุณภาพผู้เรียนทุกตัวบ่งชี้</t>
  </si>
  <si>
    <t>ไปเรียนรวม</t>
  </si>
  <si>
    <t>โอนไปเทศบาลบ้านแหลม</t>
  </si>
  <si>
    <t>1.ด้านผลสัมฤทธิ์ 
2.ด้านงบประมาณ 
3.ด้านการพัฒนาการเรียนการสอน 
4.ด้านการบริหารจัดการ</t>
  </si>
  <si>
    <t>สรุปผลการประเมิน</t>
  </si>
  <si>
    <t>โรงเรียนได้คะแนนอยู่ในระดับ   ดีมาก  จำนวน  36 โรงเรียน</t>
  </si>
  <si>
    <t>โรงเรียนได้คะแนนอยู่ในระดับ   ดี        จำนวน  60 โรงเรียน</t>
  </si>
  <si>
    <t>โรงเรียนได้คะแนนอยู่ในระดับ   พอใช้   จำนวน   1  โรงเรียน</t>
  </si>
  <si>
    <t>โรงเรียน 104 โรงเรียน  คงเหลือ 97  โรงเรียน  เนื่องจาก</t>
  </si>
  <si>
    <t xml:space="preserve">มีนักเรียน 0 คน  จำนวน 4 โรงเรียน ได้แก่  วัดไสกระดาน วัดเจริญศรีมณีผล  วัดใหม่ท่าศิริ  บ้านคีรีวงศ์    </t>
  </si>
  <si>
    <t xml:space="preserve">โอนไปเทศบาลบ้านแหลม  จำนวน 1 โรงเรียน ได้แก่ วัดลักษณาราม </t>
  </si>
  <si>
    <t xml:space="preserve">ไปเรียนรวม  จำนวน 2 โรงเรียน  ได้แก่ วัดเวฬุวนาราม  วัดคุ้งตำหนัก   </t>
  </si>
  <si>
    <t>รวม                                             จำนวน  97  โรงเรียน</t>
  </si>
  <si>
    <t>ผลประเมินการบริหารและการจัดการศึกษาโดยใช้โรงเรียนเป็นฐาน (School-Base Management)</t>
  </si>
  <si>
    <t xml:space="preserve">วัดนาค </t>
  </si>
  <si>
    <t xml:space="preserve">บ้านพี่เลี้ยง </t>
  </si>
  <si>
    <t xml:space="preserve">วัดพระรูป </t>
  </si>
  <si>
    <t xml:space="preserve">วัดหนองไม้เหลือง </t>
  </si>
  <si>
    <t xml:space="preserve">วัดถิ่นปุรา </t>
  </si>
  <si>
    <t xml:space="preserve">วัดหนองควง </t>
  </si>
  <si>
    <t>วัดนาพรม</t>
  </si>
  <si>
    <t xml:space="preserve">บ้านดอนมะขามช้าง </t>
  </si>
  <si>
    <t xml:space="preserve">วัดทองนพคุณ </t>
  </si>
  <si>
    <t xml:space="preserve">วัดเจริญศรีมณีผล </t>
  </si>
  <si>
    <t>วัดโพธิ์ทัยมณี</t>
  </si>
  <si>
    <t xml:space="preserve">วัดบันไดทอง </t>
  </si>
  <si>
    <t xml:space="preserve">วัดโพพระใน </t>
  </si>
  <si>
    <t>วัดเพรียง</t>
  </si>
  <si>
    <t xml:space="preserve">วัดโรงเข้ </t>
  </si>
  <si>
    <t>วังตะโก</t>
  </si>
  <si>
    <t>วัดเวียงคอย</t>
  </si>
  <si>
    <t>วัดใหม่ท่าศิริ</t>
  </si>
  <si>
    <t>วัดลาดโพธิ์</t>
  </si>
  <si>
    <t xml:space="preserve">วัดหนองหว้า </t>
  </si>
  <si>
    <t xml:space="preserve">บ้านหนองพลับ </t>
  </si>
  <si>
    <t xml:space="preserve">วัดสิงห์ </t>
  </si>
  <si>
    <t>วัดเขมาภิรัติการาม</t>
  </si>
  <si>
    <t xml:space="preserve">หาดเจ้าสำราญ </t>
  </si>
  <si>
    <t xml:space="preserve">วัดบางทะลุ </t>
  </si>
  <si>
    <t xml:space="preserve">วัดท้ายตลาด </t>
  </si>
  <si>
    <t>วัดยาง</t>
  </si>
  <si>
    <t xml:space="preserve">วัดดอนทราย </t>
  </si>
  <si>
    <t>วัดเทพประชุมนิมิตร</t>
  </si>
  <si>
    <t xml:space="preserve">วัดโพธิ์ </t>
  </si>
  <si>
    <t>วัดกุฎิ</t>
  </si>
  <si>
    <t xml:space="preserve">วัดหนองปรง </t>
  </si>
  <si>
    <t>ไทยรัฐวิทยา 13</t>
  </si>
  <si>
    <t>วัดกุญชรวชิราราม</t>
  </si>
  <si>
    <t xml:space="preserve">วัดห้วยโรง </t>
  </si>
  <si>
    <t>บ้านท่าตะคร้อมิตรภาพที่ 192</t>
  </si>
  <si>
    <t xml:space="preserve">บ้านหนองหญ้าปล้อง </t>
  </si>
  <si>
    <t>วัดไทรทอง</t>
  </si>
  <si>
    <t xml:space="preserve">วัดกุฎิ </t>
  </si>
  <si>
    <t xml:space="preserve">บ้านบางแก้ว </t>
  </si>
  <si>
    <t xml:space="preserve">วัดบางขุนไทร </t>
  </si>
  <si>
    <t>วัดดอนผิงแดด</t>
  </si>
  <si>
    <t xml:space="preserve">วัดปากคลอง </t>
  </si>
  <si>
    <t xml:space="preserve">วัดเขาตะเครา </t>
  </si>
  <si>
    <t>บ้านทุ่งเฟื้อ</t>
  </si>
  <si>
    <t xml:space="preserve">บ้านบางหอ </t>
  </si>
  <si>
    <t xml:space="preserve">วัดลัด </t>
  </si>
  <si>
    <t>วัดต้นสน</t>
  </si>
  <si>
    <t xml:space="preserve">วัดอุตมิงค์ </t>
  </si>
  <si>
    <t xml:space="preserve">วัดลักษณาราม </t>
  </si>
  <si>
    <t>วัดปากอ่าว</t>
  </si>
  <si>
    <t>บ้านท่าแร้ง</t>
  </si>
  <si>
    <t xml:space="preserve">1.มีการบริหารและการจัดการศึกษารองรับ  การกระจายอำนาจ
1.1มีการกำหนดขอบเขต บทบาท หน้าที่ ความรับผิดชอบและมาดรฐาน
การปฏิบัติงานด้วยวิชชาการด้านบุคคล ด้านงบประมาณและด้านบริหารทั่วไป 1.2 มีการจัดทำแผนปฏิบัติงาน ตัวชี้วัด ความสำเร็จของงานและการกระจายอำนาจ 1.3มีแผนงานติดตาม กำกับ ตรวจสอบ ประเมินผล 
เพื่อการปรับปรุง 1.4มีการใช้ผลการประเมินมาพัฒนาปรับปรุงแก้ไข 
2. มีการบริหารเชิงกลยุทธ์และใช้หลักการมีส่วนร่วม 2.1 มีการกำหนดวิสัยทัศน์  พันธกิจ  เป้าประสงค์ที่ชัดเจน  ปฏิบัติได้  เปิดโอกาสให้บุคลากรทุกภาคส่วนเข้ามามีส่วนร่วม 2.2 มีการใช้ข้อมูลสารสนเทศ การจัดลำดับความสำคัญของโครงการ 2.3มีการติดตามประเมินความก้าวหน้าของเป้าหมาย ภารกิจ กระบวนการ ผลผลิตอย่างมีระบบ 2.4มีการเปรียบเทียบความคุ้มค่าของต้นทุนผลผลิตของการดำเนินงาน  
3.มีคณะกรรมการสถานศึกษาร่วมพัฒนาสถานศึกษา 3.1มีคณะกรรมการสถานศึกษาที่มีความรู้ ความสามารถสอดคล้องกับภารกิจ 4 ด้าน 3.2คณะกรรมการสถานศึกษาร่วมคิด วิเคราะห์ วางแผน ร่วมทำ ร่วมประเมิน  3.3 การปฏิบัติงานของคณะกรรมการสถานศึกษา และสถานศึกษา เป็นไปอย่างมีประสิทธิภาพ  3.4 มีผลการปฏิบัติงานที่ชัดเจน  โปร่งใส  ตรวจสอบได้  ผู้มีส่วนเกี่ยวข้องพึงพอใจ </t>
  </si>
  <si>
    <t>ตัวบ่งชี้
ที่ 1</t>
  </si>
  <si>
    <t>ตัวบ่งชี้
ที่ 2</t>
  </si>
  <si>
    <t>ตัวบ่งชี้
ที่ 3</t>
  </si>
  <si>
    <t>ตัวบ่งชี้
ที่ 4</t>
  </si>
  <si>
    <t>ตัวบ่งชี้
ที่ 5</t>
  </si>
  <si>
    <t>ตัวบ่งชี้
ที่ 6</t>
  </si>
  <si>
    <t>1. พัฒนากระบวนการบริหารจัดการของสถานศึกษา โดยการให้ความสำคัญ
กับการมีส่วนร่วมของคณะกรรมการสถานศึกษาเครือข่ายผู้ปกครอง ครู และ
องค์กรอื่นที่เกี่ยวข้อง
2. พัฒนาบุคลากรให้ร่วมคิด ร่วมตัดสินใจ ร่วมเป็นคณะทำงานในการจัด
การเรียนการสอน โดยกำหนดเป้าหมายผลสัมฤทธิ์ของผู้เรียนตามมาตรฐาน
3. จัดทำตัวชี้วัดผลการปฏิบัติงาน และมาตรฐานการปฏิบัติงานของบุคลากร
มีการประเมินผลเป็นระยะ  พร้อมทั้งการจัดทำรายงานการประเมินตนเอง</t>
  </si>
  <si>
    <t xml:space="preserve">1. การจัดทำแผนปฏิบัติการประจำปี  ให้ทุกฝ่ายมีส่วนร่วมในการจัดทำ
เพื่อให้ตรงกับความต้องการของผู้ที่มีส่วน  เกี่ยวข้องกับโรงเรียน  ได้แก่
กรรมการสถานศึกษาฯ  ผู้ปกครอง  คณะครู  บุคลากรฯและนักเรียน  ฯลฯ
2. มีการประเมินโครงการและกิจกรรมต่างๆ  ที่โรงเรียนได้ดำเนินการ  
เพื่อนำข้อที่ไม่สมบูรณ์มาแก้ไขปรับปรุง ในครั้งต่อไป
3. นำผลสัมฤทธิ์ทางการเรียนกลุ่มสาระที่มีคะแนนเฉลี่ยต่ำมาปรับปรุง
โดยดูรายสมรรถภาพ  รายสมรรถภาพใด ที่มีคะแนนน้อย  เราจะนำมาพัฒนาก่อน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</si>
</sst>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quot;ใช่&quot;;&quot;ใช่&quot;;&quot;ไม่ใช่&quot;"/>
    <numFmt numFmtId="188" formatCode="&quot;จริง&quot;;&quot;จริง&quot;;&quot;เท็จ&quot;"/>
    <numFmt numFmtId="189" formatCode="&quot;เปิด&quot;;&quot;เปิด&quot;;&quot;ปิด&quot;"/>
    <numFmt numFmtId="190" formatCode="[$€-2]\ #,##0.00_);[Red]\([$€-2]\ #,##0.00\)"/>
    <numFmt numFmtId="191" formatCode="0.0000000"/>
    <numFmt numFmtId="192" formatCode="0.00000000"/>
    <numFmt numFmtId="193" formatCode="0.000000"/>
    <numFmt numFmtId="194" formatCode="0.00000"/>
    <numFmt numFmtId="195" formatCode="0.0000"/>
    <numFmt numFmtId="196" formatCode="0.000"/>
    <numFmt numFmtId="197" formatCode="0.0"/>
  </numFmts>
  <fonts count="59">
    <font>
      <sz val="10"/>
      <name val="Arial"/>
      <family val="0"/>
    </font>
    <font>
      <b/>
      <sz val="14"/>
      <name val="TH SarabunPSK"/>
      <family val="2"/>
    </font>
    <font>
      <sz val="14"/>
      <name val="TH SarabunPSK"/>
      <family val="2"/>
    </font>
    <font>
      <b/>
      <sz val="16"/>
      <name val="TH SarabunPSK"/>
      <family val="2"/>
    </font>
    <font>
      <sz val="16"/>
      <name val="TH SarabunPSK"/>
      <family val="2"/>
    </font>
    <font>
      <b/>
      <sz val="10"/>
      <name val="TH SarabunPSK"/>
      <family val="2"/>
    </font>
    <font>
      <sz val="14"/>
      <name val="Angsana New"/>
      <family val="1"/>
    </font>
    <font>
      <sz val="14"/>
      <name val="Times New Roman"/>
      <family val="1"/>
    </font>
    <font>
      <b/>
      <u val="single"/>
      <sz val="14"/>
      <name val="TH SarabunPSK"/>
      <family val="2"/>
    </font>
    <font>
      <sz val="11"/>
      <color indexed="8"/>
      <name val="Tahoma"/>
      <family val="2"/>
    </font>
    <font>
      <sz val="11"/>
      <color indexed="9"/>
      <name val="Tahoma"/>
      <family val="2"/>
    </font>
    <font>
      <u val="single"/>
      <sz val="10"/>
      <color indexed="20"/>
      <name val="Arial"/>
      <family val="0"/>
    </font>
    <font>
      <u val="single"/>
      <sz val="10"/>
      <color indexed="12"/>
      <name val="Arial"/>
      <family val="0"/>
    </font>
    <font>
      <b/>
      <sz val="11"/>
      <color indexed="52"/>
      <name val="Tahoma"/>
      <family val="2"/>
    </font>
    <font>
      <sz val="11"/>
      <color indexed="10"/>
      <name val="Tahoma"/>
      <family val="2"/>
    </font>
    <font>
      <i/>
      <sz val="11"/>
      <color indexed="23"/>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u val="single"/>
      <sz val="16"/>
      <color indexed="12"/>
      <name val="Angsana New"/>
      <family val="1"/>
    </font>
    <font>
      <sz val="14"/>
      <color indexed="60"/>
      <name val="TH SarabunPSK"/>
      <family val="2"/>
    </font>
    <font>
      <sz val="14"/>
      <color indexed="8"/>
      <name val="TH SarabunPSK"/>
      <family val="2"/>
    </font>
    <font>
      <sz val="14"/>
      <color indexed="59"/>
      <name val="TH SarabunPSK"/>
      <family val="2"/>
    </font>
    <font>
      <sz val="14"/>
      <color indexed="10"/>
      <name val="TH SarabunPSK"/>
      <family val="2"/>
    </font>
    <font>
      <sz val="14"/>
      <color indexed="30"/>
      <name val="TH SarabunPSK"/>
      <family val="2"/>
    </font>
    <font>
      <sz val="11"/>
      <color theme="1"/>
      <name val="Calibri"/>
      <family val="2"/>
    </font>
    <font>
      <sz val="11"/>
      <color theme="0"/>
      <name val="Calibri"/>
      <family val="2"/>
    </font>
    <font>
      <u val="single"/>
      <sz val="10"/>
      <color theme="11"/>
      <name val="Arial"/>
      <family val="0"/>
    </font>
    <font>
      <u val="single"/>
      <sz val="10"/>
      <color theme="10"/>
      <name val="Arial"/>
      <family val="0"/>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u val="single"/>
      <sz val="16"/>
      <color theme="10"/>
      <name val="Angsana New"/>
      <family val="1"/>
    </font>
    <font>
      <sz val="14"/>
      <color rgb="FFC00000"/>
      <name val="TH SarabunPSK"/>
      <family val="2"/>
    </font>
    <font>
      <sz val="14"/>
      <color rgb="FF000000"/>
      <name val="TH SarabunPSK"/>
      <family val="2"/>
    </font>
    <font>
      <sz val="14"/>
      <color rgb="FF1D1B11"/>
      <name val="TH SarabunPSK"/>
      <family val="2"/>
    </font>
    <font>
      <sz val="14"/>
      <color rgb="FFFF0000"/>
      <name val="TH SarabunPSK"/>
      <family val="2"/>
    </font>
    <font>
      <sz val="14"/>
      <color rgb="FF0070C0"/>
      <name val="TH SarabunPS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color indexed="63"/>
      </top>
      <bottom style="dotted"/>
    </border>
    <border>
      <left style="thin"/>
      <right style="thin"/>
      <top style="dotted"/>
      <bottom style="thin"/>
    </border>
    <border>
      <left style="thin"/>
      <right style="thin"/>
      <top style="dotted"/>
      <bottom>
        <color indexed="63"/>
      </bottom>
    </border>
    <border>
      <left>
        <color indexed="63"/>
      </left>
      <right>
        <color indexed="63"/>
      </right>
      <top>
        <color indexed="63"/>
      </top>
      <bottom style="thin"/>
    </border>
  </borders>
  <cellStyleXfs count="6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1" fillId="0" borderId="0" applyNumberFormat="0" applyFill="0" applyBorder="0" applyAlignment="0" applyProtection="0"/>
    <xf numFmtId="0" fontId="42" fillId="21" borderId="2" applyNumberFormat="0" applyAlignment="0" applyProtection="0"/>
    <xf numFmtId="0" fontId="43" fillId="0" borderId="3" applyNumberFormat="0" applyFill="0" applyAlignment="0" applyProtection="0"/>
    <xf numFmtId="0" fontId="44" fillId="22" borderId="0" applyNumberFormat="0" applyBorder="0" applyAlignment="0" applyProtection="0"/>
    <xf numFmtId="0" fontId="45" fillId="23" borderId="1" applyNumberFormat="0" applyAlignment="0" applyProtection="0"/>
    <xf numFmtId="0" fontId="46" fillId="24" borderId="0" applyNumberFormat="0" applyBorder="0" applyAlignment="0" applyProtection="0"/>
    <xf numFmtId="9" fontId="0" fillId="0" borderId="0" applyNumberFormat="0" applyFont="0" applyFill="0" applyBorder="0" applyAlignment="0" applyProtection="0"/>
    <xf numFmtId="0" fontId="47" fillId="0" borderId="4" applyNumberFormat="0" applyFill="0" applyAlignment="0" applyProtection="0"/>
    <xf numFmtId="0" fontId="4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9" fillId="20" borderId="5" applyNumberFormat="0" applyAlignment="0" applyProtection="0"/>
    <xf numFmtId="0" fontId="0" fillId="32" borderId="6" applyNumberFormat="0" applyFont="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cellStyleXfs>
  <cellXfs count="58">
    <xf numFmtId="0" fontId="0" fillId="0" borderId="0" xfId="0" applyNumberFormat="1" applyFont="1" applyFill="1" applyBorder="1" applyAlignment="1">
      <alignment/>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3" fontId="2" fillId="0" borderId="0" xfId="0" applyNumberFormat="1" applyFont="1" applyFill="1" applyBorder="1" applyAlignment="1">
      <alignment horizontal="center"/>
    </xf>
    <xf numFmtId="3" fontId="1" fillId="0" borderId="10" xfId="0" applyNumberFormat="1" applyFont="1" applyFill="1" applyBorder="1" applyAlignment="1">
      <alignment horizontal="center"/>
    </xf>
    <xf numFmtId="3" fontId="1" fillId="0" borderId="0" xfId="0" applyNumberFormat="1" applyFont="1" applyFill="1" applyBorder="1" applyAlignment="1">
      <alignment horizontal="center"/>
    </xf>
    <xf numFmtId="0" fontId="1" fillId="0" borderId="10" xfId="0" applyNumberFormat="1" applyFont="1" applyFill="1" applyBorder="1" applyAlignment="1">
      <alignment horizontal="center" vertical="center"/>
    </xf>
    <xf numFmtId="0" fontId="53" fillId="0" borderId="0" xfId="34" applyNumberFormat="1" applyFont="1" applyFill="1" applyBorder="1" applyAlignment="1" applyProtection="1">
      <alignment horizontal="left"/>
      <protection/>
    </xf>
    <xf numFmtId="0" fontId="4" fillId="0" borderId="0" xfId="0" applyNumberFormat="1" applyFont="1" applyFill="1" applyBorder="1" applyAlignment="1">
      <alignment vertical="top" wrapText="1"/>
    </xf>
    <xf numFmtId="0" fontId="2" fillId="0" borderId="11" xfId="0" applyNumberFormat="1" applyFont="1" applyFill="1" applyBorder="1" applyAlignment="1">
      <alignment horizontal="center" vertical="top"/>
    </xf>
    <xf numFmtId="0" fontId="37" fillId="0" borderId="11" xfId="34" applyNumberFormat="1" applyFill="1" applyBorder="1" applyAlignment="1" applyProtection="1">
      <alignment horizontal="left" vertical="top"/>
      <protection/>
    </xf>
    <xf numFmtId="0" fontId="2" fillId="0" borderId="12" xfId="0" applyNumberFormat="1" applyFont="1" applyFill="1" applyBorder="1" applyAlignment="1">
      <alignment horizontal="center" vertical="top"/>
    </xf>
    <xf numFmtId="2" fontId="2" fillId="0" borderId="12" xfId="0" applyNumberFormat="1" applyFont="1" applyFill="1" applyBorder="1" applyAlignment="1">
      <alignment horizontal="center" vertical="top"/>
    </xf>
    <xf numFmtId="2" fontId="2" fillId="0" borderId="13" xfId="0" applyNumberFormat="1" applyFont="1" applyFill="1" applyBorder="1" applyAlignment="1">
      <alignment horizontal="center" vertical="top"/>
    </xf>
    <xf numFmtId="3" fontId="2" fillId="0" borderId="11" xfId="0" applyNumberFormat="1" applyFont="1" applyFill="1" applyBorder="1" applyAlignment="1">
      <alignment horizontal="center" vertical="top"/>
    </xf>
    <xf numFmtId="0" fontId="37" fillId="0" borderId="12" xfId="34" applyNumberFormat="1" applyFill="1" applyBorder="1" applyAlignment="1" applyProtection="1">
      <alignment horizontal="left" vertical="top"/>
      <protection/>
    </xf>
    <xf numFmtId="3" fontId="2" fillId="0" borderId="12" xfId="0" applyNumberFormat="1" applyFont="1" applyFill="1" applyBorder="1" applyAlignment="1">
      <alignment horizontal="center" vertical="top"/>
    </xf>
    <xf numFmtId="0" fontId="37" fillId="0" borderId="12" xfId="34" applyNumberFormat="1" applyFont="1" applyFill="1" applyBorder="1" applyAlignment="1" applyProtection="1">
      <alignment horizontal="left" vertical="top"/>
      <protection/>
    </xf>
    <xf numFmtId="0" fontId="54" fillId="0" borderId="12" xfId="0" applyNumberFormat="1" applyFont="1" applyFill="1" applyBorder="1" applyAlignment="1">
      <alignment horizontal="left" vertical="top"/>
    </xf>
    <xf numFmtId="1" fontId="2" fillId="0" borderId="12" xfId="0" applyNumberFormat="1" applyFont="1" applyFill="1" applyBorder="1" applyAlignment="1">
      <alignment horizontal="center" vertical="top"/>
    </xf>
    <xf numFmtId="0" fontId="2" fillId="0" borderId="14" xfId="0" applyNumberFormat="1" applyFont="1" applyFill="1" applyBorder="1" applyAlignment="1">
      <alignment horizontal="center" vertical="top"/>
    </xf>
    <xf numFmtId="0" fontId="37" fillId="0" borderId="14" xfId="34" applyNumberFormat="1" applyFill="1" applyBorder="1" applyAlignment="1" applyProtection="1">
      <alignment horizontal="left" vertical="top"/>
      <protection/>
    </xf>
    <xf numFmtId="2" fontId="2" fillId="0" borderId="15" xfId="0" applyNumberFormat="1" applyFont="1" applyFill="1" applyBorder="1" applyAlignment="1">
      <alignment horizontal="center" vertical="top"/>
    </xf>
    <xf numFmtId="3" fontId="2" fillId="0" borderId="14" xfId="0" applyNumberFormat="1" applyFont="1" applyFill="1" applyBorder="1" applyAlignment="1">
      <alignment horizontal="center" vertical="top"/>
    </xf>
    <xf numFmtId="0" fontId="5" fillId="0" borderId="10" xfId="0" applyNumberFormat="1" applyFont="1" applyFill="1" applyBorder="1" applyAlignment="1">
      <alignment horizontal="center" wrapText="1"/>
    </xf>
    <xf numFmtId="0" fontId="5"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wrapText="1"/>
    </xf>
    <xf numFmtId="0" fontId="2" fillId="0" borderId="11" xfId="0" applyNumberFormat="1" applyFont="1" applyFill="1" applyBorder="1" applyAlignment="1">
      <alignment vertical="top" wrapText="1"/>
    </xf>
    <xf numFmtId="0" fontId="2" fillId="0" borderId="0" xfId="0" applyNumberFormat="1" applyFont="1" applyFill="1" applyBorder="1" applyAlignment="1">
      <alignment wrapText="1"/>
    </xf>
    <xf numFmtId="3" fontId="2" fillId="0" borderId="12" xfId="0" applyNumberFormat="1" applyFont="1" applyFill="1" applyBorder="1" applyAlignment="1">
      <alignment horizontal="left" vertical="top"/>
    </xf>
    <xf numFmtId="3" fontId="2" fillId="0" borderId="12" xfId="0" applyNumberFormat="1" applyFont="1" applyFill="1" applyBorder="1" applyAlignment="1">
      <alignment horizontal="left" vertical="top" wrapText="1"/>
    </xf>
    <xf numFmtId="0" fontId="6" fillId="0" borderId="0" xfId="0" applyNumberFormat="1" applyFont="1" applyFill="1" applyBorder="1" applyAlignment="1">
      <alignment vertical="top" wrapText="1"/>
    </xf>
    <xf numFmtId="0" fontId="2" fillId="0" borderId="12" xfId="0" applyNumberFormat="1" applyFont="1" applyFill="1" applyBorder="1" applyAlignment="1">
      <alignment vertical="top" wrapText="1"/>
    </xf>
    <xf numFmtId="0" fontId="2" fillId="0" borderId="12" xfId="0" applyNumberFormat="1" applyFont="1" applyFill="1" applyBorder="1" applyAlignment="1">
      <alignment wrapText="1"/>
    </xf>
    <xf numFmtId="0" fontId="2" fillId="0" borderId="12" xfId="0" applyNumberFormat="1" applyFont="1" applyFill="1" applyBorder="1" applyAlignment="1">
      <alignment/>
    </xf>
    <xf numFmtId="0" fontId="2" fillId="0" borderId="12" xfId="0" applyNumberFormat="1" applyFont="1" applyFill="1" applyBorder="1" applyAlignment="1">
      <alignment horizontal="left" vertical="top" wrapText="1"/>
    </xf>
    <xf numFmtId="0" fontId="55" fillId="0" borderId="12" xfId="0" applyNumberFormat="1" applyFont="1" applyFill="1" applyBorder="1" applyAlignment="1">
      <alignment vertical="top" wrapText="1"/>
    </xf>
    <xf numFmtId="0" fontId="56" fillId="0" borderId="12" xfId="0" applyNumberFormat="1" applyFont="1" applyFill="1" applyBorder="1" applyAlignment="1">
      <alignment vertical="top" wrapText="1"/>
    </xf>
    <xf numFmtId="0" fontId="57" fillId="0" borderId="12" xfId="0" applyNumberFormat="1" applyFont="1" applyFill="1" applyBorder="1" applyAlignment="1">
      <alignment/>
    </xf>
    <xf numFmtId="0" fontId="55" fillId="0" borderId="12" xfId="0" applyNumberFormat="1" applyFont="1" applyFill="1" applyBorder="1" applyAlignment="1">
      <alignment horizontal="left" vertical="top" wrapText="1"/>
    </xf>
    <xf numFmtId="3" fontId="58" fillId="0" borderId="12" xfId="0" applyNumberFormat="1" applyFont="1" applyFill="1" applyBorder="1" applyAlignment="1">
      <alignment horizontal="left" vertical="top"/>
    </xf>
    <xf numFmtId="0" fontId="2" fillId="0" borderId="12" xfId="0" applyNumberFormat="1" applyFont="1" applyFill="1" applyBorder="1" applyAlignment="1">
      <alignment horizontal="left" wrapText="1"/>
    </xf>
    <xf numFmtId="0" fontId="2" fillId="0" borderId="14" xfId="0" applyNumberFormat="1" applyFont="1" applyFill="1" applyBorder="1" applyAlignment="1">
      <alignment vertical="top" wrapText="1"/>
    </xf>
    <xf numFmtId="0" fontId="57" fillId="0" borderId="12" xfId="0" applyNumberFormat="1" applyFont="1" applyFill="1" applyBorder="1" applyAlignment="1">
      <alignment horizontal="left" vertical="top"/>
    </xf>
    <xf numFmtId="3" fontId="57" fillId="0" borderId="12" xfId="0" applyNumberFormat="1" applyFont="1" applyFill="1" applyBorder="1" applyAlignment="1">
      <alignment horizontal="left" vertical="top"/>
    </xf>
    <xf numFmtId="0" fontId="37" fillId="0" borderId="12" xfId="0" applyNumberFormat="1" applyFont="1" applyFill="1" applyBorder="1" applyAlignment="1" applyProtection="1">
      <alignment horizontal="left" vertical="top"/>
      <protection/>
    </xf>
    <xf numFmtId="0" fontId="57" fillId="0" borderId="12" xfId="0" applyNumberFormat="1" applyFont="1" applyFill="1" applyBorder="1" applyAlignment="1">
      <alignment vertical="top" wrapText="1"/>
    </xf>
    <xf numFmtId="3" fontId="2" fillId="0" borderId="0" xfId="0" applyNumberFormat="1" applyFont="1" applyFill="1" applyBorder="1" applyAlignment="1">
      <alignment horizontal="left"/>
    </xf>
    <xf numFmtId="3" fontId="8" fillId="0" borderId="0" xfId="0" applyNumberFormat="1" applyFont="1" applyFill="1" applyBorder="1" applyAlignment="1">
      <alignment horizontal="left"/>
    </xf>
    <xf numFmtId="0" fontId="37" fillId="0" borderId="12" xfId="34" applyNumberFormat="1" applyFont="1" applyFill="1" applyBorder="1" applyAlignment="1" applyProtection="1">
      <alignment horizontal="left" vertical="top" wrapText="1"/>
      <protection/>
    </xf>
    <xf numFmtId="0" fontId="2" fillId="0" borderId="12" xfId="0" applyNumberFormat="1" applyFont="1" applyFill="1" applyBorder="1" applyAlignment="1">
      <alignment horizontal="center" vertical="top" wrapText="1"/>
    </xf>
    <xf numFmtId="0" fontId="37" fillId="0" borderId="12" xfId="34" applyNumberFormat="1" applyFill="1" applyBorder="1" applyAlignment="1" applyProtection="1">
      <alignment horizontal="left" vertical="top" wrapText="1"/>
      <protection/>
    </xf>
    <xf numFmtId="0" fontId="37" fillId="0" borderId="12" xfId="34" applyNumberFormat="1" applyFont="1" applyFill="1" applyBorder="1" applyAlignment="1" applyProtection="1">
      <alignment horizontal="center" vertical="top" wrapText="1"/>
      <protection/>
    </xf>
    <xf numFmtId="0" fontId="5"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16" xfId="0" applyNumberFormat="1" applyFont="1" applyFill="1" applyBorder="1" applyAlignment="1">
      <alignment horizontal="center"/>
    </xf>
    <xf numFmtId="3" fontId="2" fillId="0" borderId="0" xfId="0" applyNumberFormat="1" applyFont="1" applyFill="1" applyBorder="1" applyAlignment="1">
      <alignment horizontal="left"/>
    </xf>
  </cellXfs>
  <cellStyles count="49">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Followed Hyperlink" xfId="33"/>
    <cellStyle name="Hyperlink" xfId="34"/>
    <cellStyle name="การคำนวณ" xfId="35"/>
    <cellStyle name="ข้อความเตือน" xfId="36"/>
    <cellStyle name="ข้อความอธิบาย" xfId="37"/>
    <cellStyle name="Comma" xfId="38"/>
    <cellStyle name="Comma [0]" xfId="39"/>
    <cellStyle name="Currency" xfId="40"/>
    <cellStyle name="Currency [0]" xfId="41"/>
    <cellStyle name="ชื่อเรื่อง" xfId="42"/>
    <cellStyle name="เซลล์ตรวจสอบ" xfId="43"/>
    <cellStyle name="เซลล์ที่มีการเชื่อมโยง" xfId="44"/>
    <cellStyle name="ดี" xfId="45"/>
    <cellStyle name="ป้อนค่า" xfId="46"/>
    <cellStyle name="ปานกลาง" xfId="47"/>
    <cellStyle name="Percent" xfId="48"/>
    <cellStyle name="ผลรวม" xfId="49"/>
    <cellStyle name="แย่" xfId="50"/>
    <cellStyle name="ส่วนที่ถูกเน้น1" xfId="51"/>
    <cellStyle name="ส่วนที่ถูกเน้น2" xfId="52"/>
    <cellStyle name="ส่วนที่ถูกเน้น3" xfId="53"/>
    <cellStyle name="ส่วนที่ถูกเน้น4" xfId="54"/>
    <cellStyle name="ส่วนที่ถูกเน้น5" xfId="55"/>
    <cellStyle name="ส่วนที่ถูกเน้น6" xfId="56"/>
    <cellStyle name="แสดงผล" xfId="57"/>
    <cellStyle name="หมายเหตุ" xfId="58"/>
    <cellStyle name="หัวเรื่อง 1" xfId="59"/>
    <cellStyle name="หัวเรื่อง 2" xfId="60"/>
    <cellStyle name="หัวเรื่อง 3" xfId="61"/>
    <cellStyle name="หัวเรื่อง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3.&#3650;&#3619;&#3591;&#3648;&#3619;&#3637;&#3618;&#3609;&#3610;&#3657;&#3634;&#3609;&#3614;&#3637;&#3656;&#3648;&#3621;&#3637;&#3657;&#3618;&#3591;.doc" TargetMode="External" /><Relationship Id="rId2" Type="http://schemas.openxmlformats.org/officeDocument/2006/relationships/hyperlink" Target="24.&#3650;&#3619;&#3591;&#3648;&#3619;&#3637;&#3618;&#3609;&#3623;&#3633;&#3591;&#3605;&#3632;&#3650;&#3585;.doc" TargetMode="External" /><Relationship Id="rId3" Type="http://schemas.openxmlformats.org/officeDocument/2006/relationships/hyperlink" Target="40.&#3650;&#3619;&#3591;&#3648;&#3619;&#3637;&#3618;&#3609;&#3610;&#3657;&#3634;&#3609;&#3648;&#3586;&#3634;&#3618;&#3657;&#3629;&#3618;.doc" TargetMode="External" /><Relationship Id="rId4" Type="http://schemas.openxmlformats.org/officeDocument/2006/relationships/hyperlink" Target="54.&#3650;&#3619;&#3591;&#3648;&#3619;&#3637;&#3618;&#3609;&#3610;&#3657;&#3634;&#3609;&#3648;&#3609;&#3636;&#3609;&#3619;&#3633;&#3585;.doc" TargetMode="External" /><Relationship Id="rId5" Type="http://schemas.openxmlformats.org/officeDocument/2006/relationships/hyperlink" Target="98.&#3650;&#3619;&#3591;&#3648;&#3619;&#3637;&#3618;&#3609;&#3629;&#3640;&#3605;&#3617;&#3636;&#3591;&#3588;&#3660;.doc" TargetMode="External" /><Relationship Id="rId6" Type="http://schemas.openxmlformats.org/officeDocument/2006/relationships/hyperlink" Target="12.&#3650;&#3619;&#3591;&#3648;&#3619;&#3637;&#3618;&#3609;&#3610;&#3657;&#3634;&#3609;&#3604;&#3629;&#3609;&#3617;&#3632;&#3586;&#3634;&#3617;&#3594;&#3657;&#3634;&#3591;.doc" TargetMode="External" /><Relationship Id="rId7" Type="http://schemas.openxmlformats.org/officeDocument/2006/relationships/hyperlink" Target="57.&#3650;&#3619;&#3591;&#3648;&#3619;&#3637;&#3618;&#3609;&#3623;&#3633;&#3604;&#3627;&#3609;&#3629;&#3591;&#3611;&#3619;&#3591;.doc" TargetMode="External" /><Relationship Id="rId8" Type="http://schemas.openxmlformats.org/officeDocument/2006/relationships/hyperlink" Target="82.&#3650;&#3619;&#3591;&#3648;&#3619;&#3637;&#3618;&#3609;&#3623;&#3633;&#3604;&#3619;&#3634;&#3625;&#3598;&#3619;&#3660;&#3624;&#3619;&#3633;&#3607;&#3608;&#3634;.doc" TargetMode="External" /><Relationship Id="rId9" Type="http://schemas.openxmlformats.org/officeDocument/2006/relationships/hyperlink" Target="45.&#3623;&#3633;&#3604;&#3648;&#3607;&#3614;&#3611;&#3619;&#3632;&#3594;&#3640;&#3617;&#3609;&#3636;&#3617;&#3636;&#3605;&#3619;.doc" TargetMode="External" /><Relationship Id="rId10" Type="http://schemas.openxmlformats.org/officeDocument/2006/relationships/hyperlink" Target="28.&#3623;&#3633;&#3604;&#3627;&#3609;&#3629;&#3591;&#3627;&#3623;&#3657;&#3634;.doc" TargetMode="External" /><Relationship Id="rId11" Type="http://schemas.openxmlformats.org/officeDocument/2006/relationships/hyperlink" Target="37.&#3610;&#3657;&#3634;&#3609;&#3610;&#3634;&#3591;&#3585;&#3640;&#3628;&#3634;.doc" TargetMode="External" /><Relationship Id="rId12" Type="http://schemas.openxmlformats.org/officeDocument/2006/relationships/hyperlink" Target="50.&#3610;&#3657;&#3634;&#3609;&#3627;&#3609;&#3629;&#3591;&#3594;&#3640;&#3617;&#3614;&#3621;.doc" TargetMode="External" /><Relationship Id="rId13" Type="http://schemas.openxmlformats.org/officeDocument/2006/relationships/hyperlink" Target="52.&#3652;&#3607;&#3618;&#3619;&#3633;&#3600;&#3623;&#3636;&#3607;&#3618;&#3634;.doc" TargetMode="External" /><Relationship Id="rId14" Type="http://schemas.openxmlformats.org/officeDocument/2006/relationships/hyperlink" Target="60.&#3623;&#3633;&#3604;&#3585;&#3640;&#3597;&#3594;&#3619;&#3623;&#3594;&#3636;&#3619;&#3634;&#3619;&#3634;&#3617;.doc" TargetMode="External" /><Relationship Id="rId15" Type="http://schemas.openxmlformats.org/officeDocument/2006/relationships/hyperlink" Target="71.&#3610;&#3657;&#3634;&#3609;&#3592;&#3632;&#3650;&#3611;&#3619;&#3591;.doc" TargetMode="External" /><Relationship Id="rId16" Type="http://schemas.openxmlformats.org/officeDocument/2006/relationships/hyperlink" Target="80.&#3610;&#3657;&#3634;&#3609;&#3648;&#3627;&#3617;&#3639;&#3629;&#3591;&#3652;&#3607;&#3619;.doc" TargetMode="External" /><Relationship Id="rId17" Type="http://schemas.openxmlformats.org/officeDocument/2006/relationships/hyperlink" Target="92.&#3623;&#3633;&#3604;&#3621;&#3633;&#3604;.doc" TargetMode="External" /><Relationship Id="rId18" Type="http://schemas.openxmlformats.org/officeDocument/2006/relationships/hyperlink" Target="94.&#3623;&#3633;&#3604;&#3611;&#3634;&#3585;&#3629;&#3656;&#3634;&#3623;.doc" TargetMode="External" /><Relationship Id="rId19" Type="http://schemas.openxmlformats.org/officeDocument/2006/relationships/hyperlink" Target="104.&#3623;&#3633;&#3604;&#3626;&#3617;&#3640;&#3607;&#3619;&#3608;&#3634;&#3619;&#3634;&#3617;.doc" TargetMode="External" /><Relationship Id="rId20" Type="http://schemas.openxmlformats.org/officeDocument/2006/relationships/hyperlink" Target="31.&#3610;&#3657;&#3634;&#3609;&#3650;&#3605;&#3609;&#3604;&#3609;&#3657;&#3629;&#3618;.doc" TargetMode="External" /><Relationship Id="rId21" Type="http://schemas.openxmlformats.org/officeDocument/2006/relationships/hyperlink" Target="42.&#3650;&#3619;&#3591;&#3648;&#3619;&#3637;&#3618;&#3609;&#3623;&#3633;&#3604;&#3618;&#3634;&#3591;.doc" TargetMode="External" /><Relationship Id="rId22" Type="http://schemas.openxmlformats.org/officeDocument/2006/relationships/hyperlink" Target="69.&#3610;&#3657;&#3634;&#3609;&#3621;&#3636;&#3657;&#3609;&#3594;&#3657;&#3634;&#3591;.doc" TargetMode="External" /><Relationship Id="rId23" Type="http://schemas.openxmlformats.org/officeDocument/2006/relationships/hyperlink" Target="70.&#3610;&#3657;&#3634;&#3609;&#3618;&#3634;&#3591;&#3609;&#3657;&#3635;&#3585;&#3621;&#3633;&#3604;&#3648;&#3627;&#3609;&#3639;&#3629;.doc" TargetMode="External" /><Relationship Id="rId24" Type="http://schemas.openxmlformats.org/officeDocument/2006/relationships/hyperlink" Target="72.&#3610;&#3657;&#3634;&#3609;&#3627;&#3609;&#3629;&#3591;&#3652;&#3612;&#3656;.doc" TargetMode="External" /><Relationship Id="rId25" Type="http://schemas.openxmlformats.org/officeDocument/2006/relationships/hyperlink" Target="87.&#3610;&#3657;&#3634;&#3609;&#3607;&#3640;&#3656;&#3591;&#3648;&#3615;&#3639;&#3657;&#3629;.doc" TargetMode="External" /><Relationship Id="rId26" Type="http://schemas.openxmlformats.org/officeDocument/2006/relationships/hyperlink" Target="25.&#3623;&#3633;&#3604;&#3648;&#3623;&#3637;&#3618;&#3591;&#3588;&#3629;&#3618;.pdf" TargetMode="External" /><Relationship Id="rId27" Type="http://schemas.openxmlformats.org/officeDocument/2006/relationships/hyperlink" Target="34.&#3610;&#3657;&#3634;&#3609;&#3604;&#3629;&#3609;&#3618;&#3637;&#3656;&#3585;&#3619;&#3629;&#3585;.doc" TargetMode="External" /><Relationship Id="rId28" Type="http://schemas.openxmlformats.org/officeDocument/2006/relationships/hyperlink" Target="77.&#3610;&#3657;&#3634;&#3609;&#3588;&#3621;&#3629;&#3591;&#3617;&#3629;&#3597;.doc" TargetMode="External" /><Relationship Id="rId29" Type="http://schemas.openxmlformats.org/officeDocument/2006/relationships/hyperlink" Target="1.&#3629;&#3609;&#3640;&#3610;&#3634;&#3621;&#3648;&#3614;&#3594;&#3619;&#3610;&#3640;&#3619;&#3637;.doc" TargetMode="External" /><Relationship Id="rId30" Type="http://schemas.openxmlformats.org/officeDocument/2006/relationships/hyperlink" Target="17.&#3623;&#3633;&#3604;&#3610;&#3633;&#3609;&#3652;&#3604;&#3607;&#3629;&#3591;.doc" TargetMode="External" /><Relationship Id="rId31" Type="http://schemas.openxmlformats.org/officeDocument/2006/relationships/hyperlink" Target="35.&#3623;&#3633;&#3604;&#3626;&#3636;&#3591;&#3627;&#3660;.doc" TargetMode="External" /><Relationship Id="rId32" Type="http://schemas.openxmlformats.org/officeDocument/2006/relationships/hyperlink" Target="47.&#3623;&#3633;&#3604;&#3585;&#3640;&#3599;&#3636;(&#3648;&#3586;&#3634;&#3618;&#3657;&#3629;&#3618;).doc" TargetMode="External" /><Relationship Id="rId33" Type="http://schemas.openxmlformats.org/officeDocument/2006/relationships/hyperlink" Target="63.&#3610;&#3657;&#3634;&#3609;&#3627;&#3609;&#3629;&#3591;&#3619;&#3637;.doc" TargetMode="External" /><Relationship Id="rId34" Type="http://schemas.openxmlformats.org/officeDocument/2006/relationships/hyperlink" Target="74.&#3610;&#3657;&#3634;&#3609;&#3629;&#3656;&#3634;&#3591;&#3624;&#3636;&#3621;&#3634;.doc" TargetMode="External" /><Relationship Id="rId35" Type="http://schemas.openxmlformats.org/officeDocument/2006/relationships/hyperlink" Target="83.&#3623;&#3633;&#3604;&#3610;&#3634;&#3591;&#3586;&#3640;&#3609;&#3652;&#3607;&#3619;.doc" TargetMode="External" /><Relationship Id="rId36" Type="http://schemas.openxmlformats.org/officeDocument/2006/relationships/hyperlink" Target="86.&#3623;&#3633;&#3604;&#3648;&#3586;&#3634;&#3605;&#3632;&#3648;&#3588;&#3619;&#3634;.doc" TargetMode="External" /><Relationship Id="rId37" Type="http://schemas.openxmlformats.org/officeDocument/2006/relationships/hyperlink" Target="97.&#3623;&#3633;&#3604;&#3651;&#3609;&#3585;&#3621;&#3634;&#3591;.doc" TargetMode="External" /><Relationship Id="rId38" Type="http://schemas.openxmlformats.org/officeDocument/2006/relationships/hyperlink" Target="20.&#3623;&#3633;&#3604;&#3648;&#3614;&#3619;&#3637;&#3618;&#3591;.pdf" TargetMode="External" /><Relationship Id="rId39" Type="http://schemas.openxmlformats.org/officeDocument/2006/relationships/hyperlink" Target="49.&#3610;&#3657;&#3634;&#3609;&#3626;&#3619;&#3632;&#3614;&#3633;&#3591;.pdf" TargetMode="External" /><Relationship Id="rId40" Type="http://schemas.openxmlformats.org/officeDocument/2006/relationships/hyperlink" Target="51.&#3610;&#3657;&#3634;&#3609;&#3627;&#3609;&#3629;&#3591;&#3611;&#3619;&#3632;&#3604;&#3641;&#3656;.pdf" TargetMode="External" /><Relationship Id="rId41" Type="http://schemas.openxmlformats.org/officeDocument/2006/relationships/hyperlink" Target="101.&#3623;&#3633;&#3604;&#3609;&#3629;&#3585;&#3611;&#3634;&#3585;&#3607;&#3632;&#3648;&#3621;.pdf" TargetMode="External" /><Relationship Id="rId42" Type="http://schemas.openxmlformats.org/officeDocument/2006/relationships/hyperlink" Target="5.&#3623;&#3633;&#3604;&#3627;&#3609;&#3629;&#3591;&#3652;&#3617;&#3657;&#3648;&#3627;&#3621;&#3639;&#3629;&#3591;.pdf" TargetMode="External" /><Relationship Id="rId43" Type="http://schemas.openxmlformats.org/officeDocument/2006/relationships/hyperlink" Target="6.&#3623;&#3633;&#3604;&#3606;&#3636;&#3656;&#3609;&#3611;&#3640;&#3619;&#3634;.pdf" TargetMode="External" /><Relationship Id="rId44" Type="http://schemas.openxmlformats.org/officeDocument/2006/relationships/hyperlink" Target="85.&#3623;&#3633;&#3604;&#3611;&#3634;&#3585;&#3588;&#3621;&#3629;&#3591;.doc" TargetMode="External" /><Relationship Id="rId45" Type="http://schemas.openxmlformats.org/officeDocument/2006/relationships/hyperlink" Target="81.&#3610;&#3657;&#3634;&#3609;&#3610;&#3634;&#3591;&#3649;&#3585;&#3657;&#3623;.doc" TargetMode="External" /><Relationship Id="rId46" Type="http://schemas.openxmlformats.org/officeDocument/2006/relationships/hyperlink" Target="91.&#3610;&#3657;&#3634;&#3609;&#3626;&#3634;&#3617;&#3649;&#3614;&#3619;&#3585;.doc" TargetMode="External" /><Relationship Id="rId47" Type="http://schemas.openxmlformats.org/officeDocument/2006/relationships/hyperlink" Target="21.&#3610;&#3657;&#3634;&#3609;&#3610;&#3656;&#3629;&#3627;&#3623;&#3634;&#3618;.doc" TargetMode="External" /><Relationship Id="rId48" Type="http://schemas.openxmlformats.org/officeDocument/2006/relationships/hyperlink" Target="55.&#3623;&#3633;&#3604;&#3617;&#3603;&#3637;&#3648;&#3621;&#3639;&#3656;&#3629;&#3609;.doc" TargetMode="External" /><Relationship Id="rId49" Type="http://schemas.openxmlformats.org/officeDocument/2006/relationships/hyperlink" Target="53.&#3623;&#3633;&#3604;&#3607;&#3619;&#3591;&#3608;&#3619;&#3619;&#3617;.doc" TargetMode="External" /><Relationship Id="rId50" Type="http://schemas.openxmlformats.org/officeDocument/2006/relationships/hyperlink" Target="61.&#3623;&#3633;&#3604;&#3627;&#3657;&#3623;&#3618;&#3650;&#3619;&#3591;.doc" TargetMode="External" /><Relationship Id="rId51" Type="http://schemas.openxmlformats.org/officeDocument/2006/relationships/hyperlink" Target="88.&#3623;&#3633;&#3604;&#3610;&#3634;&#3591;&#3621;&#3635;&#3616;&#3641;.doc" TargetMode="External" /><Relationship Id="rId52" Type="http://schemas.openxmlformats.org/officeDocument/2006/relationships/hyperlink" Target="16.&#3623;&#3633;&#3604;&#3650;&#3614;&#3608;&#3636;&#3660;&#3607;&#3633;&#3618;&#3617;&#3603;&#3637;.pdf" TargetMode="External" /><Relationship Id="rId53" Type="http://schemas.openxmlformats.org/officeDocument/2006/relationships/hyperlink" Target="22.&#3610;&#3657;&#3634;&#3609;&#3652;&#3619;&#3656;&#3604;&#3629;&#3609;.doc" TargetMode="External" /><Relationship Id="rId54" Type="http://schemas.openxmlformats.org/officeDocument/2006/relationships/hyperlink" Target="23.&#3623;&#3633;&#3604;&#3650;&#3619;&#3591;&#3648;&#3586;&#3657;.doc" TargetMode="External" /><Relationship Id="rId55" Type="http://schemas.openxmlformats.org/officeDocument/2006/relationships/hyperlink" Target="18.&#3623;&#3633;&#3604;&#3604;&#3629;&#3609;&#3652;&#3585;&#3656;&#3648;&#3605;&#3637;&#3657;&#3618;.doc" TargetMode="External" /><Relationship Id="rId56" Type="http://schemas.openxmlformats.org/officeDocument/2006/relationships/hyperlink" Target="32.&#3610;&#3657;&#3634;&#3609;&#3610;&#3656;&#3629;&#3586;&#3617;.doc" TargetMode="External" /><Relationship Id="rId57" Type="http://schemas.openxmlformats.org/officeDocument/2006/relationships/hyperlink" Target="73.&#3610;&#3657;&#3634;&#3609;&#3652;&#3607;&#3619;&#3591;&#3634;&#3617;.doc" TargetMode="External" /><Relationship Id="rId58" Type="http://schemas.openxmlformats.org/officeDocument/2006/relationships/hyperlink" Target="2.&#3623;&#3633;&#3604;&#3609;&#3634;&#3588;.doc" TargetMode="External" /><Relationship Id="rId59" Type="http://schemas.openxmlformats.org/officeDocument/2006/relationships/hyperlink" Target="36.&#3623;&#3633;&#3604;&#3648;&#3586;&#3617;&#3634;&#3616;&#3636;&#3619;&#3633;&#3605;&#3639;&#3585;&#3634;&#3619;&#3634;&#3617;.doc" TargetMode="External" /><Relationship Id="rId60" Type="http://schemas.openxmlformats.org/officeDocument/2006/relationships/hyperlink" Target="46.&#3623;&#3633;&#3604;&#3650;&#3614;&#3608;&#3636;&#3660;.doc" TargetMode="External" /><Relationship Id="rId61" Type="http://schemas.openxmlformats.org/officeDocument/2006/relationships/hyperlink" Target="48.&#3623;&#3633;&#3604;&#3627;&#3609;&#3629;&#3591;&#3626;&#3657;&#3617;.doc" TargetMode="External" /><Relationship Id="rId62" Type="http://schemas.openxmlformats.org/officeDocument/2006/relationships/hyperlink" Target="30.&#3610;&#3657;&#3634;&#3609;&#3604;&#3629;&#3609;&#3609;&#3634;&#3621;&#3640;&#3656;&#3617;.doc" TargetMode="External" /><Relationship Id="rId63" Type="http://schemas.openxmlformats.org/officeDocument/2006/relationships/hyperlink" Target="76.&#3610;&#3657;&#3634;&#3609;&#3607;&#3656;&#3634;&#3649;&#3619;&#3657;&#3591;.doc" TargetMode="External" /><Relationship Id="rId64" Type="http://schemas.openxmlformats.org/officeDocument/2006/relationships/hyperlink" Target="93.&#3623;&#3633;&#3604;&#3648;&#3585;&#3634;&#3632;&#3649;&#3585;&#3657;&#3623;.pdf" TargetMode="External" /><Relationship Id="rId65" Type="http://schemas.openxmlformats.org/officeDocument/2006/relationships/hyperlink" Target="8.&#3610;&#3657;&#3634;&#3609;&#3627;&#3609;&#3629;&#3591;&#3617;&#3632;&#3586;&#3634;&#3617;.pdf" TargetMode="External" /><Relationship Id="rId66" Type="http://schemas.openxmlformats.org/officeDocument/2006/relationships/hyperlink" Target="39.&#3623;&#3633;&#3604;&#3610;&#3634;&#3591;&#3607;&#3632;&#3621;&#3640;.doc" TargetMode="External" /><Relationship Id="rId67" Type="http://schemas.openxmlformats.org/officeDocument/2006/relationships/hyperlink" Target="10.&#3623;&#3633;&#3604;&#3629;&#3636;&#3609;&#3607;&#3634;&#3619;&#3634;&#3617;.doc" TargetMode="External" /><Relationship Id="rId68" Type="http://schemas.openxmlformats.org/officeDocument/2006/relationships/hyperlink" Target="9.&#3623;&#3633;&#3604;&#3627;&#3609;&#3629;&#3591;&#3588;&#3623;&#3591;.doc" TargetMode="External" /><Relationship Id="rId69" Type="http://schemas.openxmlformats.org/officeDocument/2006/relationships/hyperlink" Target="96.&#3610;&#3657;&#3634;&#3609;&#3649;&#3627;&#3621;&#3617;.doc" TargetMode="External" /><Relationship Id="rId70" Type="http://schemas.openxmlformats.org/officeDocument/2006/relationships/hyperlink" Target="75.&#3610;&#3657;&#3634;&#3609;&#3627;&#3609;&#3629;&#3591;&#3627;&#3597;&#3657;&#3634;&#3611;&#3621;&#3657;&#3629;&#3591;.doc" TargetMode="External" /><Relationship Id="rId71" Type="http://schemas.openxmlformats.org/officeDocument/2006/relationships/hyperlink" Target="66.&#3610;&#3657;&#3634;&#3609;&#3618;&#3634;&#3591;&#3609;&#3657;&#3635;&#3585;&#3621;&#3633;&#3604;&#3651;&#3605;&#3657;.doc" TargetMode="External" /><Relationship Id="rId72" Type="http://schemas.openxmlformats.org/officeDocument/2006/relationships/hyperlink" Target="68.&#3610;&#3657;&#3634;&#3609;&#3607;&#3656;&#3634;&#3648;&#3626;&#3621;&#3634;.doc" TargetMode="External" /><Relationship Id="rId73" Type="http://schemas.openxmlformats.org/officeDocument/2006/relationships/hyperlink" Target="38.&#3627;&#3634;&#3604;&#3648;&#3592;&#3657;&#3634;&#3626;&#3635;&#3619;&#3634;&#3597;.pdf" TargetMode="External" /><Relationship Id="rId74" Type="http://schemas.openxmlformats.org/officeDocument/2006/relationships/hyperlink" Target="95.&#3623;&#3633;&#3604;&#3605;&#3657;&#3609;&#3626;&#3609;.docx" TargetMode="External" /><Relationship Id="rId75" Type="http://schemas.openxmlformats.org/officeDocument/2006/relationships/hyperlink" Target="43.&#3610;&#3657;&#3634;&#3609;&#3623;&#3633;&#3591;.pdf" TargetMode="External" /><Relationship Id="rId76" Type="http://schemas.openxmlformats.org/officeDocument/2006/relationships/hyperlink" Target="11.&#3623;&#3633;&#3604;&#3609;&#3634;&#3614;&#3619;&#3617;.doc" TargetMode="External" /><Relationship Id="rId77" Type="http://schemas.openxmlformats.org/officeDocument/2006/relationships/hyperlink" Target="67.&#3610;&#3657;&#3634;&#3609;&#3611;&#3634;&#3585;&#3619;&#3633;&#3605;&#3609;&#3660;.doc" TargetMode="External" /><Relationship Id="rId78" Type="http://schemas.openxmlformats.org/officeDocument/2006/relationships/hyperlink" Target="7.&#3610;&#3657;&#3634;&#3609;&#3604;&#3629;&#3609;&#3618;&#3634;&#3591;.doc" TargetMode="External" /><Relationship Id="rId79" Type="http://schemas.openxmlformats.org/officeDocument/2006/relationships/hyperlink" Target="89.&#3610;&#3657;&#3634;&#3609;&#3610;&#3634;&#3591;&#3627;&#3629;.doc" TargetMode="External" /><Relationship Id="rId80" Type="http://schemas.openxmlformats.org/officeDocument/2006/relationships/hyperlink" Target="64.&#3610;&#3657;&#3634;&#3609;&#3626;&#3634;&#3617;&#3648;&#3619;&#3639;&#3629;&#3609;.pdf" TargetMode="External" /><Relationship Id="rId81" Type="http://schemas.openxmlformats.org/officeDocument/2006/relationships/hyperlink" Target="100.&#3617;&#3636;&#3605;&#3619;&#3616;&#3634;&#3614;&#3607;&#3637;&#3656;34.doc" TargetMode="External" /><Relationship Id="rId82" Type="http://schemas.openxmlformats.org/officeDocument/2006/relationships/hyperlink" Target="79.&#3623;&#3633;&#3604;&#3585;&#3640;&#3599;&#3636;(&#3609;&#3633;&#3609;&#3607;).doc" TargetMode="External" /><Relationship Id="rId83" Type="http://schemas.openxmlformats.org/officeDocument/2006/relationships/hyperlink" Target="44.&#3623;&#3633;&#3604;&#3604;&#3629;&#3609;&#3607;&#3619;&#3634;&#3618;.doc" TargetMode="External" /><Relationship Id="rId84" Type="http://schemas.openxmlformats.org/officeDocument/2006/relationships/hyperlink" Target="84.&#3623;&#3633;&#3604;&#3604;&#3629;&#3609;&#3612;&#3636;&#3591;&#3649;&#3604;&#3604;.doc" TargetMode="External" /><Relationship Id="rId85" Type="http://schemas.openxmlformats.org/officeDocument/2006/relationships/hyperlink" Target="14.&#3623;&#3633;&#3604;&#3607;&#3629;&#3591;&#3609;&#3614;&#3588;&#3640;&#3603;.doc" TargetMode="External" /><Relationship Id="rId86" Type="http://schemas.openxmlformats.org/officeDocument/2006/relationships/hyperlink" Target="41.&#3623;&#3633;&#3604;&#3607;&#3657;&#3634;&#3618;&#3605;&#3621;&#3634;&#3604;.doc" TargetMode="External" /><Relationship Id="rId87" Type="http://schemas.openxmlformats.org/officeDocument/2006/relationships/hyperlink" Target="103.&#3623;&#3633;&#3604;&#3626;&#3617;&#3640;&#3607;&#3619;&#3650;&#3588;&#3604;&#3617;.doc" TargetMode="External" /><Relationship Id="rId88" Type="http://schemas.openxmlformats.org/officeDocument/2006/relationships/hyperlink" Target="4.&#3623;&#3633;&#3604;&#3614;&#3619;&#3632;&#3619;&#3641;&#3611;.doc" TargetMode="External" /><Relationship Id="rId89" Type="http://schemas.openxmlformats.org/officeDocument/2006/relationships/hyperlink" Target="62.&#3610;&#3657;&#3634;&#3609;&#3607;&#3656;&#3634;&#3605;&#3632;&#3588;&#3619;&#3657;&#3629;.doc" TargetMode="External" /><Relationship Id="rId90" Type="http://schemas.openxmlformats.org/officeDocument/2006/relationships/hyperlink" Target="102.&#3610;&#3657;&#3634;&#3609;&#3604;&#3629;&#3609;&#3617;&#3632;&#3586;&#3634;&#3617;.doc" TargetMode="External" /><Relationship Id="rId91" Type="http://schemas.openxmlformats.org/officeDocument/2006/relationships/hyperlink" Target="78.&#3623;&#3633;&#3604;&#3652;&#3607;&#3619;&#3607;&#3629;&#3591;.doc" TargetMode="External" /><Relationship Id="rId92" Type="http://schemas.openxmlformats.org/officeDocument/2006/relationships/hyperlink" Target="65.&#3610;&#3657;&#3634;&#3609;&#3614;&#3640;&#3614;&#3621;&#3641;.doc" TargetMode="External" /><Relationship Id="rId93" Type="http://schemas.openxmlformats.org/officeDocument/2006/relationships/hyperlink" Target="19.&#3623;&#3633;&#3604;&#3650;&#3614;&#3614;&#3619;&#3632;&#3651;&#3609;.doc" TargetMode="External" /><Relationship Id="rId94" Type="http://schemas.openxmlformats.org/officeDocument/2006/relationships/hyperlink" Target="58.&#3623;&#3633;&#3604;&#3648;&#3586;&#3634;&#3626;&#3617;&#3629;&#3619;&#3632;&#3610;&#3633;&#3591;.doc" TargetMode="External" /><Relationship Id="rId95" Type="http://schemas.openxmlformats.org/officeDocument/2006/relationships/hyperlink" Target="29.&#3610;&#3657;&#3634;&#3609;&#3610;&#3656;&#3629;&#3650;&#3614;&#3591;.doc" TargetMode="External" /><Relationship Id="rId96" Type="http://schemas.openxmlformats.org/officeDocument/2006/relationships/hyperlink" Target="27.&#3623;&#3633;&#3604;&#3621;&#3634;&#3604;&#3650;&#3614;&#3608;&#3636;&#3660;.doc" TargetMode="External" /><Relationship Id="rId97" Type="http://schemas.openxmlformats.org/officeDocument/2006/relationships/hyperlink" Target="33.&#3610;&#3657;&#3634;&#3609;&#3627;&#3609;&#3629;&#3591;&#3614;&#3621;&#3633;&#3610;.doc" TargetMode="External" /><Relationship Id="rId98" Type="http://schemas.openxmlformats.org/officeDocument/2006/relationships/hyperlink" Target="62.&#3610;&#3657;&#3634;&#3609;&#3607;&#3656;&#3634;&#3605;&#3632;&#3588;&#3619;&#3657;&#3629;.doc" TargetMode="External" /><Relationship Id="rId9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5"/>
  <sheetViews>
    <sheetView tabSelected="1" zoomScale="91" zoomScaleNormal="91" zoomScaleSheetLayoutView="106" workbookViewId="0" topLeftCell="A1">
      <selection activeCell="B5" sqref="B5"/>
    </sheetView>
  </sheetViews>
  <sheetFormatPr defaultColWidth="9.140625" defaultRowHeight="12.75"/>
  <cols>
    <col min="1" max="1" width="3.7109375" style="1" customWidth="1"/>
    <col min="2" max="2" width="18.00390625" style="2" customWidth="1"/>
    <col min="3" max="13" width="4.7109375" style="1" customWidth="1"/>
    <col min="14" max="14" width="4.7109375" style="3" customWidth="1"/>
    <col min="15" max="15" width="53.421875" style="3" customWidth="1"/>
    <col min="16" max="16" width="10.7109375" style="1" customWidth="1"/>
    <col min="17" max="16384" width="9.140625" style="1" customWidth="1"/>
  </cols>
  <sheetData>
    <row r="1" spans="1:15" ht="21">
      <c r="A1" s="55" t="s">
        <v>154</v>
      </c>
      <c r="B1" s="55"/>
      <c r="C1" s="55"/>
      <c r="D1" s="55"/>
      <c r="E1" s="55"/>
      <c r="F1" s="55"/>
      <c r="G1" s="55"/>
      <c r="H1" s="55"/>
      <c r="I1" s="55"/>
      <c r="J1" s="55"/>
      <c r="K1" s="55"/>
      <c r="L1" s="55"/>
      <c r="M1" s="55"/>
      <c r="N1" s="55"/>
      <c r="O1" s="55"/>
    </row>
    <row r="2" spans="1:15" ht="21">
      <c r="A2" s="56" t="s">
        <v>53</v>
      </c>
      <c r="B2" s="56"/>
      <c r="C2" s="56"/>
      <c r="D2" s="56"/>
      <c r="E2" s="56"/>
      <c r="F2" s="56"/>
      <c r="G2" s="56"/>
      <c r="H2" s="56"/>
      <c r="I2" s="56"/>
      <c r="J2" s="56"/>
      <c r="K2" s="56"/>
      <c r="L2" s="56"/>
      <c r="M2" s="56"/>
      <c r="N2" s="56"/>
      <c r="O2" s="56"/>
    </row>
    <row r="3" spans="1:15" ht="41.25">
      <c r="A3" s="6" t="s">
        <v>61</v>
      </c>
      <c r="B3" s="6" t="s">
        <v>52</v>
      </c>
      <c r="C3" s="53" t="s">
        <v>208</v>
      </c>
      <c r="D3" s="53" t="s">
        <v>209</v>
      </c>
      <c r="E3" s="53" t="s">
        <v>210</v>
      </c>
      <c r="F3" s="53" t="s">
        <v>211</v>
      </c>
      <c r="G3" s="53" t="s">
        <v>212</v>
      </c>
      <c r="H3" s="53" t="s">
        <v>213</v>
      </c>
      <c r="I3" s="25" t="s">
        <v>54</v>
      </c>
      <c r="J3" s="25" t="s">
        <v>55</v>
      </c>
      <c r="K3" s="24" t="s">
        <v>57</v>
      </c>
      <c r="L3" s="24" t="s">
        <v>58</v>
      </c>
      <c r="M3" s="24" t="s">
        <v>59</v>
      </c>
      <c r="N3" s="26" t="s">
        <v>60</v>
      </c>
      <c r="O3" s="6" t="s">
        <v>56</v>
      </c>
    </row>
    <row r="4" spans="1:16" ht="137.25" customHeight="1">
      <c r="A4" s="9">
        <v>1</v>
      </c>
      <c r="B4" s="10" t="s">
        <v>0</v>
      </c>
      <c r="C4" s="9">
        <v>3.5</v>
      </c>
      <c r="D4" s="9">
        <v>3.5</v>
      </c>
      <c r="E4" s="9">
        <v>3.75</v>
      </c>
      <c r="F4" s="9">
        <v>3.5</v>
      </c>
      <c r="G4" s="9">
        <v>3.75</v>
      </c>
      <c r="H4" s="9">
        <v>3.5</v>
      </c>
      <c r="I4" s="11">
        <f aca="true" t="shared" si="0" ref="I4:I56">SUM(C4:H4)</f>
        <v>21.5</v>
      </c>
      <c r="J4" s="12">
        <f aca="true" t="shared" si="1" ref="J4:J56">SUM(I4/6)</f>
        <v>3.5833333333333335</v>
      </c>
      <c r="K4" s="13"/>
      <c r="L4" s="13"/>
      <c r="M4" s="9"/>
      <c r="N4" s="14">
        <v>1</v>
      </c>
      <c r="O4" s="27" t="s">
        <v>214</v>
      </c>
      <c r="P4" s="8"/>
    </row>
    <row r="5" spans="1:15" ht="150">
      <c r="A5" s="11">
        <v>2</v>
      </c>
      <c r="B5" s="15" t="s">
        <v>155</v>
      </c>
      <c r="C5" s="11">
        <v>3.25</v>
      </c>
      <c r="D5" s="11">
        <v>3</v>
      </c>
      <c r="E5" s="11">
        <v>3.25</v>
      </c>
      <c r="F5" s="11">
        <v>3.25</v>
      </c>
      <c r="G5" s="11">
        <v>3.25</v>
      </c>
      <c r="H5" s="11">
        <v>3</v>
      </c>
      <c r="I5" s="11">
        <f t="shared" si="0"/>
        <v>19</v>
      </c>
      <c r="J5" s="12">
        <f t="shared" si="1"/>
        <v>3.1666666666666665</v>
      </c>
      <c r="K5" s="12"/>
      <c r="L5" s="12"/>
      <c r="M5" s="11">
        <v>1</v>
      </c>
      <c r="N5" s="16"/>
      <c r="O5" s="32" t="s">
        <v>215</v>
      </c>
    </row>
    <row r="6" spans="1:15" ht="37.5">
      <c r="A6" s="11">
        <v>3</v>
      </c>
      <c r="B6" s="15" t="s">
        <v>156</v>
      </c>
      <c r="C6" s="11">
        <v>3.25</v>
      </c>
      <c r="D6" s="11">
        <v>2.75</v>
      </c>
      <c r="E6" s="11">
        <v>3</v>
      </c>
      <c r="F6" s="11">
        <v>3</v>
      </c>
      <c r="G6" s="11">
        <v>3.5</v>
      </c>
      <c r="H6" s="11">
        <v>3</v>
      </c>
      <c r="I6" s="11">
        <f t="shared" si="0"/>
        <v>18.5</v>
      </c>
      <c r="J6" s="12">
        <f t="shared" si="1"/>
        <v>3.0833333333333335</v>
      </c>
      <c r="K6" s="12"/>
      <c r="L6" s="12"/>
      <c r="M6" s="11">
        <v>1</v>
      </c>
      <c r="N6" s="16"/>
      <c r="O6" s="33" t="s">
        <v>62</v>
      </c>
    </row>
    <row r="7" spans="1:15" ht="37.5">
      <c r="A7" s="11">
        <v>4</v>
      </c>
      <c r="B7" s="15" t="s">
        <v>157</v>
      </c>
      <c r="C7" s="11">
        <v>3</v>
      </c>
      <c r="D7" s="11">
        <v>2.75</v>
      </c>
      <c r="E7" s="11">
        <v>2.75</v>
      </c>
      <c r="F7" s="11">
        <v>3</v>
      </c>
      <c r="G7" s="11">
        <v>3.25</v>
      </c>
      <c r="H7" s="11">
        <v>2.75</v>
      </c>
      <c r="I7" s="11">
        <f t="shared" si="0"/>
        <v>17.5</v>
      </c>
      <c r="J7" s="12">
        <f t="shared" si="1"/>
        <v>2.9166666666666665</v>
      </c>
      <c r="K7" s="12"/>
      <c r="L7" s="12"/>
      <c r="M7" s="11">
        <v>1</v>
      </c>
      <c r="N7" s="16"/>
      <c r="O7" s="33" t="s">
        <v>62</v>
      </c>
    </row>
    <row r="8" spans="1:15" ht="37.5">
      <c r="A8" s="11">
        <v>5</v>
      </c>
      <c r="B8" s="15" t="s">
        <v>158</v>
      </c>
      <c r="C8" s="11">
        <v>3.5</v>
      </c>
      <c r="D8" s="11">
        <v>3.5</v>
      </c>
      <c r="E8" s="11">
        <v>4</v>
      </c>
      <c r="F8" s="11">
        <v>3.5</v>
      </c>
      <c r="G8" s="11">
        <v>3.25</v>
      </c>
      <c r="H8" s="11">
        <v>3</v>
      </c>
      <c r="I8" s="11">
        <f t="shared" si="0"/>
        <v>20.75</v>
      </c>
      <c r="J8" s="12">
        <f t="shared" si="1"/>
        <v>3.4583333333333335</v>
      </c>
      <c r="K8" s="12"/>
      <c r="L8" s="12"/>
      <c r="M8" s="11">
        <v>1</v>
      </c>
      <c r="N8" s="16"/>
      <c r="O8" s="33" t="s">
        <v>63</v>
      </c>
    </row>
    <row r="9" spans="1:15" ht="187.5">
      <c r="A9" s="11">
        <v>6</v>
      </c>
      <c r="B9" s="15" t="s">
        <v>159</v>
      </c>
      <c r="C9" s="11">
        <v>3.5</v>
      </c>
      <c r="D9" s="11">
        <v>3.25</v>
      </c>
      <c r="E9" s="11">
        <v>3.25</v>
      </c>
      <c r="F9" s="11">
        <v>3</v>
      </c>
      <c r="G9" s="11">
        <v>3</v>
      </c>
      <c r="H9" s="11">
        <v>3.25</v>
      </c>
      <c r="I9" s="11">
        <f t="shared" si="0"/>
        <v>19.25</v>
      </c>
      <c r="J9" s="12">
        <f t="shared" si="1"/>
        <v>3.2083333333333335</v>
      </c>
      <c r="K9" s="12"/>
      <c r="L9" s="12"/>
      <c r="M9" s="11">
        <v>1</v>
      </c>
      <c r="N9" s="16"/>
      <c r="O9" s="33" t="s">
        <v>114</v>
      </c>
    </row>
    <row r="10" spans="1:15" ht="75">
      <c r="A10" s="11">
        <v>7</v>
      </c>
      <c r="B10" s="17" t="s">
        <v>1</v>
      </c>
      <c r="C10" s="11">
        <v>3.5</v>
      </c>
      <c r="D10" s="11">
        <v>3.25</v>
      </c>
      <c r="E10" s="11">
        <v>3.5</v>
      </c>
      <c r="F10" s="11">
        <v>3.5</v>
      </c>
      <c r="G10" s="11">
        <v>4</v>
      </c>
      <c r="H10" s="11">
        <v>3</v>
      </c>
      <c r="I10" s="11">
        <f t="shared" si="0"/>
        <v>20.75</v>
      </c>
      <c r="J10" s="12">
        <f t="shared" si="1"/>
        <v>3.4583333333333335</v>
      </c>
      <c r="K10" s="12"/>
      <c r="L10" s="12"/>
      <c r="M10" s="11">
        <v>1</v>
      </c>
      <c r="N10" s="16"/>
      <c r="O10" s="33" t="s">
        <v>115</v>
      </c>
    </row>
    <row r="11" spans="1:15" ht="93.75">
      <c r="A11" s="11">
        <v>8</v>
      </c>
      <c r="B11" s="15" t="s">
        <v>2</v>
      </c>
      <c r="C11" s="11">
        <v>3</v>
      </c>
      <c r="D11" s="11">
        <v>3.25</v>
      </c>
      <c r="E11" s="11">
        <v>3</v>
      </c>
      <c r="F11" s="11">
        <v>3</v>
      </c>
      <c r="G11" s="11">
        <v>3</v>
      </c>
      <c r="H11" s="11">
        <v>2.75</v>
      </c>
      <c r="I11" s="11">
        <f t="shared" si="0"/>
        <v>18</v>
      </c>
      <c r="J11" s="12">
        <f t="shared" si="1"/>
        <v>3</v>
      </c>
      <c r="K11" s="12"/>
      <c r="L11" s="12"/>
      <c r="M11" s="11">
        <v>1</v>
      </c>
      <c r="N11" s="16"/>
      <c r="O11" s="30" t="s">
        <v>138</v>
      </c>
    </row>
    <row r="12" spans="1:15" ht="18.75">
      <c r="A12" s="11">
        <v>9</v>
      </c>
      <c r="B12" s="15" t="s">
        <v>160</v>
      </c>
      <c r="C12" s="11">
        <v>3.25</v>
      </c>
      <c r="D12" s="11">
        <v>3.25</v>
      </c>
      <c r="E12" s="11">
        <v>3.5</v>
      </c>
      <c r="F12" s="11">
        <v>3.25</v>
      </c>
      <c r="G12" s="11">
        <v>3</v>
      </c>
      <c r="H12" s="11">
        <v>3</v>
      </c>
      <c r="I12" s="11">
        <f t="shared" si="0"/>
        <v>19.25</v>
      </c>
      <c r="J12" s="12">
        <f t="shared" si="1"/>
        <v>3.2083333333333335</v>
      </c>
      <c r="K12" s="12"/>
      <c r="L12" s="12"/>
      <c r="M12" s="11">
        <v>1</v>
      </c>
      <c r="N12" s="16"/>
      <c r="O12" s="40" t="s">
        <v>75</v>
      </c>
    </row>
    <row r="13" spans="1:15" ht="112.5">
      <c r="A13" s="11">
        <v>10</v>
      </c>
      <c r="B13" s="15" t="s">
        <v>3</v>
      </c>
      <c r="C13" s="11">
        <v>3.25</v>
      </c>
      <c r="D13" s="11">
        <v>2.75</v>
      </c>
      <c r="E13" s="11">
        <v>3.5</v>
      </c>
      <c r="F13" s="11">
        <v>3.25</v>
      </c>
      <c r="G13" s="11">
        <v>3.25</v>
      </c>
      <c r="H13" s="11">
        <v>3.25</v>
      </c>
      <c r="I13" s="11">
        <f t="shared" si="0"/>
        <v>19.25</v>
      </c>
      <c r="J13" s="12">
        <f t="shared" si="1"/>
        <v>3.2083333333333335</v>
      </c>
      <c r="K13" s="12"/>
      <c r="L13" s="12"/>
      <c r="M13" s="11">
        <v>1</v>
      </c>
      <c r="N13" s="16"/>
      <c r="O13" s="33" t="s">
        <v>64</v>
      </c>
    </row>
    <row r="14" spans="1:15" ht="75">
      <c r="A14" s="11">
        <v>11</v>
      </c>
      <c r="B14" s="15" t="s">
        <v>161</v>
      </c>
      <c r="C14" s="11">
        <v>4</v>
      </c>
      <c r="D14" s="11">
        <v>3.75</v>
      </c>
      <c r="E14" s="11">
        <v>4</v>
      </c>
      <c r="F14" s="11">
        <v>4</v>
      </c>
      <c r="G14" s="11">
        <v>3.75</v>
      </c>
      <c r="H14" s="11">
        <v>3.5</v>
      </c>
      <c r="I14" s="11">
        <f t="shared" si="0"/>
        <v>23</v>
      </c>
      <c r="J14" s="12">
        <f t="shared" si="1"/>
        <v>3.8333333333333335</v>
      </c>
      <c r="K14" s="12"/>
      <c r="L14" s="12"/>
      <c r="M14" s="11"/>
      <c r="N14" s="16">
        <v>1</v>
      </c>
      <c r="O14" s="41" t="s">
        <v>116</v>
      </c>
    </row>
    <row r="15" spans="1:15" ht="18.75">
      <c r="A15" s="11">
        <v>12</v>
      </c>
      <c r="B15" s="15" t="s">
        <v>162</v>
      </c>
      <c r="C15" s="11">
        <v>3.5</v>
      </c>
      <c r="D15" s="11">
        <v>3</v>
      </c>
      <c r="E15" s="11">
        <v>4</v>
      </c>
      <c r="F15" s="11">
        <v>3.5</v>
      </c>
      <c r="G15" s="11">
        <v>3.25</v>
      </c>
      <c r="H15" s="11">
        <v>3</v>
      </c>
      <c r="I15" s="11">
        <f t="shared" si="0"/>
        <v>20.25</v>
      </c>
      <c r="J15" s="12">
        <f t="shared" si="1"/>
        <v>3.375</v>
      </c>
      <c r="K15" s="12"/>
      <c r="L15" s="12"/>
      <c r="M15" s="11">
        <v>1</v>
      </c>
      <c r="N15" s="16"/>
      <c r="O15" s="40" t="s">
        <v>75</v>
      </c>
    </row>
    <row r="16" spans="1:15" ht="18.75">
      <c r="A16" s="11">
        <v>13</v>
      </c>
      <c r="B16" s="43" t="s">
        <v>4</v>
      </c>
      <c r="C16" s="11"/>
      <c r="D16" s="11"/>
      <c r="E16" s="11"/>
      <c r="F16" s="11"/>
      <c r="G16" s="11"/>
      <c r="H16" s="11"/>
      <c r="I16" s="11">
        <f t="shared" si="0"/>
        <v>0</v>
      </c>
      <c r="J16" s="12">
        <f t="shared" si="1"/>
        <v>0</v>
      </c>
      <c r="K16" s="12"/>
      <c r="L16" s="12"/>
      <c r="M16" s="11"/>
      <c r="N16" s="16"/>
      <c r="O16" s="38" t="s">
        <v>112</v>
      </c>
    </row>
    <row r="17" spans="1:15" ht="243.75">
      <c r="A17" s="11">
        <v>14</v>
      </c>
      <c r="B17" s="17" t="s">
        <v>163</v>
      </c>
      <c r="C17" s="11">
        <v>2.75</v>
      </c>
      <c r="D17" s="11">
        <v>3.25</v>
      </c>
      <c r="E17" s="11">
        <v>3.75</v>
      </c>
      <c r="F17" s="11">
        <v>3.25</v>
      </c>
      <c r="G17" s="11">
        <v>3.25</v>
      </c>
      <c r="H17" s="11">
        <v>3.25</v>
      </c>
      <c r="I17" s="11">
        <f t="shared" si="0"/>
        <v>19.5</v>
      </c>
      <c r="J17" s="12">
        <f t="shared" si="1"/>
        <v>3.25</v>
      </c>
      <c r="K17" s="12"/>
      <c r="L17" s="12"/>
      <c r="M17" s="11">
        <v>1</v>
      </c>
      <c r="N17" s="16"/>
      <c r="O17" s="33" t="s">
        <v>65</v>
      </c>
    </row>
    <row r="18" spans="1:15" ht="18.75">
      <c r="A18" s="11">
        <v>15</v>
      </c>
      <c r="B18" s="18" t="s">
        <v>164</v>
      </c>
      <c r="C18" s="11"/>
      <c r="D18" s="11"/>
      <c r="E18" s="11"/>
      <c r="F18" s="11"/>
      <c r="G18" s="11"/>
      <c r="H18" s="11"/>
      <c r="I18" s="11">
        <f t="shared" si="0"/>
        <v>0</v>
      </c>
      <c r="J18" s="12">
        <f t="shared" si="1"/>
        <v>0</v>
      </c>
      <c r="K18" s="12"/>
      <c r="L18" s="12"/>
      <c r="M18" s="11"/>
      <c r="N18" s="16"/>
      <c r="O18" s="38" t="s">
        <v>112</v>
      </c>
    </row>
    <row r="19" spans="1:15" ht="93.75">
      <c r="A19" s="11">
        <v>16</v>
      </c>
      <c r="B19" s="17" t="s">
        <v>165</v>
      </c>
      <c r="C19" s="11">
        <v>3.5</v>
      </c>
      <c r="D19" s="11">
        <v>3.5</v>
      </c>
      <c r="E19" s="11">
        <v>3.75</v>
      </c>
      <c r="F19" s="11">
        <v>3.5</v>
      </c>
      <c r="G19" s="11">
        <v>3.25</v>
      </c>
      <c r="H19" s="11">
        <v>3.25</v>
      </c>
      <c r="I19" s="11">
        <f t="shared" si="0"/>
        <v>20.75</v>
      </c>
      <c r="J19" s="12">
        <f t="shared" si="1"/>
        <v>3.4583333333333335</v>
      </c>
      <c r="K19" s="12"/>
      <c r="L19" s="12"/>
      <c r="M19" s="11">
        <v>1</v>
      </c>
      <c r="N19" s="16"/>
      <c r="O19" s="32" t="s">
        <v>139</v>
      </c>
    </row>
    <row r="20" spans="1:15" ht="56.25">
      <c r="A20" s="11">
        <v>17</v>
      </c>
      <c r="B20" s="15" t="s">
        <v>166</v>
      </c>
      <c r="C20" s="11">
        <v>3</v>
      </c>
      <c r="D20" s="11">
        <v>3</v>
      </c>
      <c r="E20" s="11">
        <v>3.5</v>
      </c>
      <c r="F20" s="11">
        <v>3.25</v>
      </c>
      <c r="G20" s="11">
        <v>3.5</v>
      </c>
      <c r="H20" s="11">
        <v>3.25</v>
      </c>
      <c r="I20" s="11">
        <f t="shared" si="0"/>
        <v>19.5</v>
      </c>
      <c r="J20" s="12">
        <f t="shared" si="1"/>
        <v>3.25</v>
      </c>
      <c r="K20" s="12"/>
      <c r="L20" s="12"/>
      <c r="M20" s="11">
        <v>1</v>
      </c>
      <c r="N20" s="16"/>
      <c r="O20" s="33" t="s">
        <v>117</v>
      </c>
    </row>
    <row r="21" spans="1:15" ht="158.25" customHeight="1">
      <c r="A21" s="11">
        <v>18</v>
      </c>
      <c r="B21" s="15" t="s">
        <v>5</v>
      </c>
      <c r="C21" s="11">
        <v>3.75</v>
      </c>
      <c r="D21" s="11">
        <v>3.75</v>
      </c>
      <c r="E21" s="11">
        <v>4</v>
      </c>
      <c r="F21" s="11">
        <v>3.25</v>
      </c>
      <c r="G21" s="11">
        <v>3.5</v>
      </c>
      <c r="H21" s="11">
        <v>4</v>
      </c>
      <c r="I21" s="11">
        <f t="shared" si="0"/>
        <v>22.25</v>
      </c>
      <c r="J21" s="12">
        <f t="shared" si="1"/>
        <v>3.7083333333333335</v>
      </c>
      <c r="K21" s="12"/>
      <c r="L21" s="12"/>
      <c r="M21" s="11"/>
      <c r="N21" s="16">
        <v>1</v>
      </c>
      <c r="O21" s="33" t="s">
        <v>118</v>
      </c>
    </row>
    <row r="22" spans="1:15" ht="37.5">
      <c r="A22" s="11">
        <v>19</v>
      </c>
      <c r="B22" s="17" t="s">
        <v>167</v>
      </c>
      <c r="C22" s="11">
        <v>3.25</v>
      </c>
      <c r="D22" s="11">
        <v>3.25</v>
      </c>
      <c r="E22" s="11">
        <v>3.5</v>
      </c>
      <c r="F22" s="11">
        <v>3.5</v>
      </c>
      <c r="G22" s="11">
        <v>2.75</v>
      </c>
      <c r="H22" s="11">
        <v>3.5</v>
      </c>
      <c r="I22" s="11">
        <f t="shared" si="0"/>
        <v>19.75</v>
      </c>
      <c r="J22" s="12">
        <f t="shared" si="1"/>
        <v>3.2916666666666665</v>
      </c>
      <c r="K22" s="12"/>
      <c r="L22" s="12"/>
      <c r="M22" s="11">
        <v>1</v>
      </c>
      <c r="N22" s="16"/>
      <c r="O22" s="32" t="s">
        <v>136</v>
      </c>
    </row>
    <row r="23" spans="1:15" ht="56.25">
      <c r="A23" s="11">
        <v>20</v>
      </c>
      <c r="B23" s="15" t="s">
        <v>168</v>
      </c>
      <c r="C23" s="11">
        <v>3.5</v>
      </c>
      <c r="D23" s="11">
        <v>3.25</v>
      </c>
      <c r="E23" s="11">
        <v>3.5</v>
      </c>
      <c r="F23" s="11">
        <v>3.5</v>
      </c>
      <c r="G23" s="11">
        <v>3.75</v>
      </c>
      <c r="H23" s="11">
        <v>3</v>
      </c>
      <c r="I23" s="11">
        <f t="shared" si="0"/>
        <v>20.5</v>
      </c>
      <c r="J23" s="12">
        <f t="shared" si="1"/>
        <v>3.4166666666666665</v>
      </c>
      <c r="K23" s="12"/>
      <c r="L23" s="12"/>
      <c r="M23" s="11">
        <v>1</v>
      </c>
      <c r="N23" s="16"/>
      <c r="O23" s="35" t="s">
        <v>119</v>
      </c>
    </row>
    <row r="24" spans="1:15" ht="131.25">
      <c r="A24" s="11">
        <v>21</v>
      </c>
      <c r="B24" s="15" t="s">
        <v>6</v>
      </c>
      <c r="C24" s="11">
        <v>3</v>
      </c>
      <c r="D24" s="11">
        <v>3.25</v>
      </c>
      <c r="E24" s="11">
        <v>3.75</v>
      </c>
      <c r="F24" s="11">
        <v>3.25</v>
      </c>
      <c r="G24" s="11">
        <v>3.25</v>
      </c>
      <c r="H24" s="11">
        <v>3.25</v>
      </c>
      <c r="I24" s="11">
        <f t="shared" si="0"/>
        <v>19.75</v>
      </c>
      <c r="J24" s="12">
        <f t="shared" si="1"/>
        <v>3.2916666666666665</v>
      </c>
      <c r="K24" s="12"/>
      <c r="L24" s="12"/>
      <c r="M24" s="11">
        <v>1</v>
      </c>
      <c r="N24" s="16"/>
      <c r="O24" s="33" t="s">
        <v>66</v>
      </c>
    </row>
    <row r="25" spans="1:15" ht="93.75">
      <c r="A25" s="11">
        <v>22</v>
      </c>
      <c r="B25" s="17" t="s">
        <v>7</v>
      </c>
      <c r="C25" s="11">
        <v>3</v>
      </c>
      <c r="D25" s="11">
        <v>3</v>
      </c>
      <c r="E25" s="11">
        <v>3.25</v>
      </c>
      <c r="F25" s="11">
        <v>3.5</v>
      </c>
      <c r="G25" s="11">
        <v>3.25</v>
      </c>
      <c r="H25" s="11">
        <v>3</v>
      </c>
      <c r="I25" s="11">
        <f>SUM(C25:H25)</f>
        <v>19</v>
      </c>
      <c r="J25" s="12">
        <f>SUM(I25/6)</f>
        <v>3.1666666666666665</v>
      </c>
      <c r="K25" s="12"/>
      <c r="L25" s="12"/>
      <c r="M25" s="11">
        <v>1</v>
      </c>
      <c r="N25" s="16"/>
      <c r="O25" s="32" t="s">
        <v>137</v>
      </c>
    </row>
    <row r="26" spans="1:15" ht="37.5">
      <c r="A26" s="11">
        <v>23</v>
      </c>
      <c r="B26" s="15" t="s">
        <v>169</v>
      </c>
      <c r="C26" s="11">
        <v>3.25</v>
      </c>
      <c r="D26" s="11">
        <v>3.25</v>
      </c>
      <c r="E26" s="11">
        <v>4</v>
      </c>
      <c r="F26" s="11">
        <v>3.5</v>
      </c>
      <c r="G26" s="11">
        <v>3.25</v>
      </c>
      <c r="H26" s="11">
        <v>3</v>
      </c>
      <c r="I26" s="11">
        <f>SUM(C26:H26)</f>
        <v>20.25</v>
      </c>
      <c r="J26" s="12">
        <f t="shared" si="1"/>
        <v>3.375</v>
      </c>
      <c r="K26" s="12"/>
      <c r="L26" s="12"/>
      <c r="M26" s="11">
        <v>1</v>
      </c>
      <c r="N26" s="16"/>
      <c r="O26" s="33" t="s">
        <v>67</v>
      </c>
    </row>
    <row r="27" spans="1:15" ht="37.5">
      <c r="A27" s="11">
        <v>24</v>
      </c>
      <c r="B27" s="15" t="s">
        <v>170</v>
      </c>
      <c r="C27" s="11">
        <v>4</v>
      </c>
      <c r="D27" s="11">
        <v>3.5</v>
      </c>
      <c r="E27" s="11">
        <v>4</v>
      </c>
      <c r="F27" s="11">
        <v>4</v>
      </c>
      <c r="G27" s="11">
        <v>3.5</v>
      </c>
      <c r="H27" s="11">
        <v>3.5</v>
      </c>
      <c r="I27" s="11">
        <f t="shared" si="0"/>
        <v>22.5</v>
      </c>
      <c r="J27" s="12">
        <f t="shared" si="1"/>
        <v>3.75</v>
      </c>
      <c r="K27" s="12"/>
      <c r="L27" s="12"/>
      <c r="M27" s="11"/>
      <c r="N27" s="16">
        <v>1</v>
      </c>
      <c r="O27" s="33" t="s">
        <v>68</v>
      </c>
    </row>
    <row r="28" spans="1:15" ht="131.25">
      <c r="A28" s="11">
        <v>25</v>
      </c>
      <c r="B28" s="15" t="s">
        <v>171</v>
      </c>
      <c r="C28" s="11">
        <v>3.25</v>
      </c>
      <c r="D28" s="11">
        <v>3.25</v>
      </c>
      <c r="E28" s="11">
        <v>3.5</v>
      </c>
      <c r="F28" s="11">
        <v>3.25</v>
      </c>
      <c r="G28" s="11">
        <v>3</v>
      </c>
      <c r="H28" s="11">
        <v>3</v>
      </c>
      <c r="I28" s="11">
        <f t="shared" si="0"/>
        <v>19.25</v>
      </c>
      <c r="J28" s="12">
        <f t="shared" si="1"/>
        <v>3.2083333333333335</v>
      </c>
      <c r="K28" s="12"/>
      <c r="L28" s="12"/>
      <c r="M28" s="11">
        <v>1</v>
      </c>
      <c r="N28" s="16"/>
      <c r="O28" s="33" t="s">
        <v>120</v>
      </c>
    </row>
    <row r="29" spans="1:15" ht="18.75">
      <c r="A29" s="11">
        <v>26</v>
      </c>
      <c r="B29" s="18" t="s">
        <v>172</v>
      </c>
      <c r="C29" s="11"/>
      <c r="D29" s="11"/>
      <c r="E29" s="11"/>
      <c r="F29" s="11"/>
      <c r="G29" s="11"/>
      <c r="H29" s="11"/>
      <c r="I29" s="11">
        <f t="shared" si="0"/>
        <v>0</v>
      </c>
      <c r="J29" s="12">
        <f t="shared" si="1"/>
        <v>0</v>
      </c>
      <c r="K29" s="12"/>
      <c r="L29" s="12"/>
      <c r="M29" s="11"/>
      <c r="N29" s="16"/>
      <c r="O29" s="38" t="s">
        <v>112</v>
      </c>
    </row>
    <row r="30" spans="1:15" ht="75">
      <c r="A30" s="11">
        <v>27</v>
      </c>
      <c r="B30" s="17" t="s">
        <v>173</v>
      </c>
      <c r="C30" s="11">
        <v>3.5</v>
      </c>
      <c r="D30" s="11">
        <v>3.25</v>
      </c>
      <c r="E30" s="11">
        <v>3.75</v>
      </c>
      <c r="F30" s="11">
        <v>3.25</v>
      </c>
      <c r="G30" s="11">
        <v>3.25</v>
      </c>
      <c r="H30" s="11">
        <v>3.25</v>
      </c>
      <c r="I30" s="11">
        <f t="shared" si="0"/>
        <v>20.25</v>
      </c>
      <c r="J30" s="12">
        <f t="shared" si="1"/>
        <v>3.375</v>
      </c>
      <c r="K30" s="12"/>
      <c r="L30" s="12"/>
      <c r="M30" s="11">
        <v>1</v>
      </c>
      <c r="N30" s="16"/>
      <c r="O30" s="32" t="s">
        <v>144</v>
      </c>
    </row>
    <row r="31" spans="1:15" ht="112.5">
      <c r="A31" s="11">
        <v>28</v>
      </c>
      <c r="B31" s="17" t="s">
        <v>174</v>
      </c>
      <c r="C31" s="11">
        <v>3.5</v>
      </c>
      <c r="D31" s="11">
        <v>3.5</v>
      </c>
      <c r="E31" s="11">
        <v>3.75</v>
      </c>
      <c r="F31" s="11">
        <v>3.5</v>
      </c>
      <c r="G31" s="11">
        <v>3.75</v>
      </c>
      <c r="H31" s="11">
        <v>3</v>
      </c>
      <c r="I31" s="11">
        <f t="shared" si="0"/>
        <v>21</v>
      </c>
      <c r="J31" s="12">
        <f t="shared" si="1"/>
        <v>3.5</v>
      </c>
      <c r="K31" s="12"/>
      <c r="L31" s="12"/>
      <c r="M31" s="11"/>
      <c r="N31" s="16">
        <v>1</v>
      </c>
      <c r="O31" s="33" t="s">
        <v>121</v>
      </c>
    </row>
    <row r="32" spans="1:15" ht="168.75">
      <c r="A32" s="11">
        <v>29</v>
      </c>
      <c r="B32" s="17" t="s">
        <v>8</v>
      </c>
      <c r="C32" s="11">
        <v>3.75</v>
      </c>
      <c r="D32" s="11">
        <v>3.25</v>
      </c>
      <c r="E32" s="11">
        <v>3.75</v>
      </c>
      <c r="F32" s="11">
        <v>3.5</v>
      </c>
      <c r="G32" s="11">
        <v>3.25</v>
      </c>
      <c r="H32" s="11">
        <v>3.75</v>
      </c>
      <c r="I32" s="11">
        <f t="shared" si="0"/>
        <v>21.25</v>
      </c>
      <c r="J32" s="12">
        <f t="shared" si="1"/>
        <v>3.5416666666666665</v>
      </c>
      <c r="K32" s="12"/>
      <c r="L32" s="12"/>
      <c r="M32" s="11">
        <v>1</v>
      </c>
      <c r="N32" s="16"/>
      <c r="O32" s="32" t="s">
        <v>141</v>
      </c>
    </row>
    <row r="33" spans="1:15" ht="37.5">
      <c r="A33" s="11">
        <v>30</v>
      </c>
      <c r="B33" s="15" t="s">
        <v>9</v>
      </c>
      <c r="C33" s="11">
        <v>3.5</v>
      </c>
      <c r="D33" s="11">
        <v>3.5</v>
      </c>
      <c r="E33" s="11">
        <v>3.75</v>
      </c>
      <c r="F33" s="11">
        <v>3.5</v>
      </c>
      <c r="G33" s="11">
        <v>3.5</v>
      </c>
      <c r="H33" s="11">
        <v>3</v>
      </c>
      <c r="I33" s="11">
        <f t="shared" si="0"/>
        <v>20.75</v>
      </c>
      <c r="J33" s="12">
        <f t="shared" si="1"/>
        <v>3.4583333333333335</v>
      </c>
      <c r="K33" s="12"/>
      <c r="L33" s="12"/>
      <c r="M33" s="11">
        <v>1</v>
      </c>
      <c r="N33" s="16"/>
      <c r="O33" s="33" t="s">
        <v>69</v>
      </c>
    </row>
    <row r="34" spans="1:15" ht="56.25">
      <c r="A34" s="11">
        <v>31</v>
      </c>
      <c r="B34" s="17" t="s">
        <v>10</v>
      </c>
      <c r="C34" s="11">
        <v>4</v>
      </c>
      <c r="D34" s="11">
        <v>4</v>
      </c>
      <c r="E34" s="11">
        <v>4</v>
      </c>
      <c r="F34" s="11">
        <v>3.75</v>
      </c>
      <c r="G34" s="11">
        <v>3.25</v>
      </c>
      <c r="H34" s="11">
        <v>4</v>
      </c>
      <c r="I34" s="11">
        <f t="shared" si="0"/>
        <v>23</v>
      </c>
      <c r="J34" s="12">
        <f t="shared" si="1"/>
        <v>3.8333333333333335</v>
      </c>
      <c r="K34" s="12"/>
      <c r="L34" s="12"/>
      <c r="M34" s="11"/>
      <c r="N34" s="16">
        <v>1</v>
      </c>
      <c r="O34" s="33" t="s">
        <v>70</v>
      </c>
    </row>
    <row r="35" spans="1:15" ht="63.75" customHeight="1">
      <c r="A35" s="11">
        <v>32</v>
      </c>
      <c r="B35" s="15" t="s">
        <v>11</v>
      </c>
      <c r="C35" s="11">
        <v>3.25</v>
      </c>
      <c r="D35" s="11">
        <v>3</v>
      </c>
      <c r="E35" s="11">
        <v>3.25</v>
      </c>
      <c r="F35" s="11">
        <v>3</v>
      </c>
      <c r="G35" s="11">
        <v>3.5</v>
      </c>
      <c r="H35" s="11">
        <v>3.5</v>
      </c>
      <c r="I35" s="11">
        <f t="shared" si="0"/>
        <v>19.5</v>
      </c>
      <c r="J35" s="12">
        <f t="shared" si="1"/>
        <v>3.25</v>
      </c>
      <c r="K35" s="12"/>
      <c r="L35" s="12"/>
      <c r="M35" s="11">
        <v>1</v>
      </c>
      <c r="N35" s="16"/>
      <c r="O35" s="32" t="s">
        <v>72</v>
      </c>
    </row>
    <row r="36" spans="1:15" ht="75">
      <c r="A36" s="11">
        <v>33</v>
      </c>
      <c r="B36" s="17" t="s">
        <v>175</v>
      </c>
      <c r="C36" s="11">
        <v>3.5</v>
      </c>
      <c r="D36" s="11">
        <v>3.25</v>
      </c>
      <c r="E36" s="11">
        <v>3.75</v>
      </c>
      <c r="F36" s="11">
        <v>3.25</v>
      </c>
      <c r="G36" s="11">
        <v>3.25</v>
      </c>
      <c r="H36" s="11">
        <v>3.25</v>
      </c>
      <c r="I36" s="11">
        <f>SUM(C36:H36)</f>
        <v>20.25</v>
      </c>
      <c r="J36" s="12">
        <f>SUM(I36/6)</f>
        <v>3.375</v>
      </c>
      <c r="K36" s="12"/>
      <c r="L36" s="12"/>
      <c r="M36" s="11">
        <v>1</v>
      </c>
      <c r="N36" s="16"/>
      <c r="O36" s="32" t="s">
        <v>144</v>
      </c>
    </row>
    <row r="37" spans="1:15" ht="63.75" customHeight="1">
      <c r="A37" s="11">
        <v>34</v>
      </c>
      <c r="B37" s="15" t="s">
        <v>12</v>
      </c>
      <c r="C37" s="11">
        <v>3.25</v>
      </c>
      <c r="D37" s="11">
        <v>3</v>
      </c>
      <c r="E37" s="11">
        <v>3.25</v>
      </c>
      <c r="F37" s="11">
        <v>3</v>
      </c>
      <c r="G37" s="11">
        <v>2.75</v>
      </c>
      <c r="H37" s="11">
        <v>3.5</v>
      </c>
      <c r="I37" s="11">
        <f t="shared" si="0"/>
        <v>18.75</v>
      </c>
      <c r="J37" s="12">
        <f t="shared" si="1"/>
        <v>3.125</v>
      </c>
      <c r="K37" s="12"/>
      <c r="L37" s="12"/>
      <c r="M37" s="11">
        <v>1</v>
      </c>
      <c r="N37" s="16"/>
      <c r="O37" s="32" t="s">
        <v>71</v>
      </c>
    </row>
    <row r="38" spans="1:15" ht="187.5">
      <c r="A38" s="11">
        <v>35</v>
      </c>
      <c r="B38" s="15" t="s">
        <v>176</v>
      </c>
      <c r="C38" s="11">
        <v>3.5</v>
      </c>
      <c r="D38" s="11">
        <v>3.5</v>
      </c>
      <c r="E38" s="11">
        <v>3.5</v>
      </c>
      <c r="F38" s="11">
        <v>3.5</v>
      </c>
      <c r="G38" s="11">
        <v>3.75</v>
      </c>
      <c r="H38" s="11">
        <v>3</v>
      </c>
      <c r="I38" s="11">
        <f t="shared" si="0"/>
        <v>20.75</v>
      </c>
      <c r="J38" s="12">
        <f t="shared" si="1"/>
        <v>3.4583333333333335</v>
      </c>
      <c r="K38" s="12"/>
      <c r="L38" s="12"/>
      <c r="M38" s="11">
        <v>1</v>
      </c>
      <c r="N38" s="16"/>
      <c r="O38" s="39" t="s">
        <v>122</v>
      </c>
    </row>
    <row r="39" spans="1:15" ht="75">
      <c r="A39" s="11">
        <v>36</v>
      </c>
      <c r="B39" s="15" t="s">
        <v>177</v>
      </c>
      <c r="C39" s="11">
        <v>3.5</v>
      </c>
      <c r="D39" s="11">
        <v>3.25</v>
      </c>
      <c r="E39" s="11">
        <v>4</v>
      </c>
      <c r="F39" s="11">
        <v>3.5</v>
      </c>
      <c r="G39" s="11">
        <v>3.75</v>
      </c>
      <c r="H39" s="11">
        <v>3</v>
      </c>
      <c r="I39" s="11">
        <f t="shared" si="0"/>
        <v>21</v>
      </c>
      <c r="J39" s="12">
        <f t="shared" si="1"/>
        <v>3.5</v>
      </c>
      <c r="K39" s="12"/>
      <c r="L39" s="12"/>
      <c r="M39" s="11"/>
      <c r="N39" s="16">
        <v>1</v>
      </c>
      <c r="O39" s="33" t="s">
        <v>73</v>
      </c>
    </row>
    <row r="40" spans="1:15" ht="18.75">
      <c r="A40" s="11">
        <v>37</v>
      </c>
      <c r="B40" s="15" t="s">
        <v>13</v>
      </c>
      <c r="C40" s="11">
        <v>3.25</v>
      </c>
      <c r="D40" s="11">
        <v>3</v>
      </c>
      <c r="E40" s="11">
        <v>3.5</v>
      </c>
      <c r="F40" s="11">
        <v>3</v>
      </c>
      <c r="G40" s="11">
        <v>3.25</v>
      </c>
      <c r="H40" s="11">
        <v>3</v>
      </c>
      <c r="I40" s="11">
        <f t="shared" si="0"/>
        <v>19</v>
      </c>
      <c r="J40" s="12">
        <f t="shared" si="1"/>
        <v>3.1666666666666665</v>
      </c>
      <c r="K40" s="12"/>
      <c r="L40" s="12"/>
      <c r="M40" s="11">
        <v>1</v>
      </c>
      <c r="N40" s="16"/>
      <c r="O40" s="40" t="s">
        <v>75</v>
      </c>
    </row>
    <row r="41" spans="1:15" ht="18.75">
      <c r="A41" s="11">
        <v>38</v>
      </c>
      <c r="B41" s="15" t="s">
        <v>178</v>
      </c>
      <c r="C41" s="11">
        <v>3.5</v>
      </c>
      <c r="D41" s="11">
        <v>3.75</v>
      </c>
      <c r="E41" s="11">
        <v>4</v>
      </c>
      <c r="F41" s="11">
        <v>3.75</v>
      </c>
      <c r="G41" s="11">
        <v>3.5</v>
      </c>
      <c r="H41" s="11">
        <v>3</v>
      </c>
      <c r="I41" s="11">
        <f t="shared" si="0"/>
        <v>21.5</v>
      </c>
      <c r="J41" s="12">
        <f t="shared" si="1"/>
        <v>3.5833333333333335</v>
      </c>
      <c r="K41" s="12"/>
      <c r="L41" s="12"/>
      <c r="M41" s="11"/>
      <c r="N41" s="16">
        <v>1</v>
      </c>
      <c r="O41" s="29" t="s">
        <v>74</v>
      </c>
    </row>
    <row r="42" spans="1:15" ht="18.75">
      <c r="A42" s="11">
        <v>39</v>
      </c>
      <c r="B42" s="15" t="s">
        <v>179</v>
      </c>
      <c r="C42" s="11">
        <v>3.5</v>
      </c>
      <c r="D42" s="11">
        <v>3.5</v>
      </c>
      <c r="E42" s="11">
        <v>4</v>
      </c>
      <c r="F42" s="11">
        <v>3.5</v>
      </c>
      <c r="G42" s="11">
        <v>3.75</v>
      </c>
      <c r="H42" s="11">
        <v>3.75</v>
      </c>
      <c r="I42" s="11">
        <f t="shared" si="0"/>
        <v>22</v>
      </c>
      <c r="J42" s="12">
        <f t="shared" si="1"/>
        <v>3.6666666666666665</v>
      </c>
      <c r="K42" s="12"/>
      <c r="L42" s="12"/>
      <c r="M42" s="11"/>
      <c r="N42" s="16">
        <v>1</v>
      </c>
      <c r="O42" s="29" t="s">
        <v>75</v>
      </c>
    </row>
    <row r="43" spans="1:15" ht="75">
      <c r="A43" s="11">
        <v>40</v>
      </c>
      <c r="B43" s="15" t="s">
        <v>14</v>
      </c>
      <c r="C43" s="11">
        <v>4</v>
      </c>
      <c r="D43" s="11">
        <v>3.75</v>
      </c>
      <c r="E43" s="11">
        <v>4</v>
      </c>
      <c r="F43" s="11">
        <v>4</v>
      </c>
      <c r="G43" s="11">
        <v>4</v>
      </c>
      <c r="H43" s="11">
        <v>2.75</v>
      </c>
      <c r="I43" s="11">
        <f t="shared" si="0"/>
        <v>22.5</v>
      </c>
      <c r="J43" s="12">
        <f t="shared" si="1"/>
        <v>3.75</v>
      </c>
      <c r="K43" s="12"/>
      <c r="L43" s="12"/>
      <c r="M43" s="11"/>
      <c r="N43" s="16">
        <v>1</v>
      </c>
      <c r="O43" s="35" t="s">
        <v>113</v>
      </c>
    </row>
    <row r="44" spans="1:15" ht="37.5">
      <c r="A44" s="11">
        <v>41</v>
      </c>
      <c r="B44" s="17" t="s">
        <v>180</v>
      </c>
      <c r="C44" s="11">
        <v>3.5</v>
      </c>
      <c r="D44" s="11">
        <v>3.25</v>
      </c>
      <c r="E44" s="11">
        <v>3.5</v>
      </c>
      <c r="F44" s="11">
        <v>3</v>
      </c>
      <c r="G44" s="11">
        <v>3.25</v>
      </c>
      <c r="H44" s="11">
        <v>2.75</v>
      </c>
      <c r="I44" s="11">
        <f t="shared" si="0"/>
        <v>19.25</v>
      </c>
      <c r="J44" s="12">
        <f t="shared" si="1"/>
        <v>3.2083333333333335</v>
      </c>
      <c r="K44" s="12"/>
      <c r="L44" s="12"/>
      <c r="M44" s="11">
        <v>1</v>
      </c>
      <c r="N44" s="16"/>
      <c r="O44" s="33" t="s">
        <v>76</v>
      </c>
    </row>
    <row r="45" spans="1:15" ht="93.75">
      <c r="A45" s="11">
        <v>42</v>
      </c>
      <c r="B45" s="15" t="s">
        <v>181</v>
      </c>
      <c r="C45" s="11">
        <v>3.5</v>
      </c>
      <c r="D45" s="11">
        <v>3.5</v>
      </c>
      <c r="E45" s="11">
        <v>4</v>
      </c>
      <c r="F45" s="11">
        <v>3.5</v>
      </c>
      <c r="G45" s="11">
        <v>3.75</v>
      </c>
      <c r="H45" s="11">
        <v>3</v>
      </c>
      <c r="I45" s="11">
        <f t="shared" si="0"/>
        <v>21.25</v>
      </c>
      <c r="J45" s="12">
        <f t="shared" si="1"/>
        <v>3.5416666666666665</v>
      </c>
      <c r="K45" s="12"/>
      <c r="L45" s="12"/>
      <c r="M45" s="11"/>
      <c r="N45" s="16">
        <v>1</v>
      </c>
      <c r="O45" s="33" t="s">
        <v>77</v>
      </c>
    </row>
    <row r="46" spans="1:15" ht="18.75">
      <c r="A46" s="11">
        <v>43</v>
      </c>
      <c r="B46" s="15" t="s">
        <v>15</v>
      </c>
      <c r="C46" s="11">
        <v>3.75</v>
      </c>
      <c r="D46" s="11">
        <v>3.75</v>
      </c>
      <c r="E46" s="11">
        <v>3.75</v>
      </c>
      <c r="F46" s="11">
        <v>3.75</v>
      </c>
      <c r="G46" s="11">
        <v>3.5</v>
      </c>
      <c r="H46" s="11">
        <v>3</v>
      </c>
      <c r="I46" s="11">
        <f t="shared" si="0"/>
        <v>21.5</v>
      </c>
      <c r="J46" s="12">
        <f t="shared" si="1"/>
        <v>3.5833333333333335</v>
      </c>
      <c r="K46" s="12"/>
      <c r="L46" s="12"/>
      <c r="M46" s="11"/>
      <c r="N46" s="16">
        <v>1</v>
      </c>
      <c r="O46" s="40" t="s">
        <v>75</v>
      </c>
    </row>
    <row r="47" spans="1:15" ht="37.5">
      <c r="A47" s="11">
        <v>44</v>
      </c>
      <c r="B47" s="17" t="s">
        <v>182</v>
      </c>
      <c r="C47" s="11">
        <v>3.25</v>
      </c>
      <c r="D47" s="11">
        <v>2.75</v>
      </c>
      <c r="E47" s="11">
        <v>3.25</v>
      </c>
      <c r="F47" s="11">
        <v>3</v>
      </c>
      <c r="G47" s="11">
        <v>3.25</v>
      </c>
      <c r="H47" s="11">
        <v>2.75</v>
      </c>
      <c r="I47" s="11">
        <f t="shared" si="0"/>
        <v>18.25</v>
      </c>
      <c r="J47" s="12">
        <f t="shared" si="1"/>
        <v>3.0416666666666665</v>
      </c>
      <c r="K47" s="12"/>
      <c r="L47" s="12"/>
      <c r="M47" s="11">
        <v>1</v>
      </c>
      <c r="N47" s="16"/>
      <c r="O47" s="32" t="s">
        <v>76</v>
      </c>
    </row>
    <row r="48" spans="1:15" ht="45.75" customHeight="1">
      <c r="A48" s="11">
        <v>45</v>
      </c>
      <c r="B48" s="15" t="s">
        <v>183</v>
      </c>
      <c r="C48" s="11">
        <v>3.5</v>
      </c>
      <c r="D48" s="11">
        <v>3.5</v>
      </c>
      <c r="E48" s="11">
        <v>3.75</v>
      </c>
      <c r="F48" s="11">
        <v>3.75</v>
      </c>
      <c r="G48" s="11">
        <v>3.75</v>
      </c>
      <c r="H48" s="11">
        <v>3.75</v>
      </c>
      <c r="I48" s="11">
        <f t="shared" si="0"/>
        <v>22</v>
      </c>
      <c r="J48" s="12">
        <f t="shared" si="1"/>
        <v>3.6666666666666665</v>
      </c>
      <c r="K48" s="12"/>
      <c r="L48" s="12"/>
      <c r="M48" s="11"/>
      <c r="N48" s="16">
        <v>1</v>
      </c>
      <c r="O48" s="32" t="s">
        <v>78</v>
      </c>
    </row>
    <row r="49" spans="1:15" ht="150">
      <c r="A49" s="11">
        <v>46</v>
      </c>
      <c r="B49" s="15" t="s">
        <v>184</v>
      </c>
      <c r="C49" s="11">
        <v>3</v>
      </c>
      <c r="D49" s="11">
        <v>3.25</v>
      </c>
      <c r="E49" s="11">
        <v>4</v>
      </c>
      <c r="F49" s="11">
        <v>3.5</v>
      </c>
      <c r="G49" s="11">
        <v>3.75</v>
      </c>
      <c r="H49" s="11">
        <v>3</v>
      </c>
      <c r="I49" s="11">
        <f t="shared" si="0"/>
        <v>20.5</v>
      </c>
      <c r="J49" s="12">
        <f t="shared" si="1"/>
        <v>3.4166666666666665</v>
      </c>
      <c r="K49" s="12"/>
      <c r="L49" s="12"/>
      <c r="M49" s="11">
        <v>1</v>
      </c>
      <c r="N49" s="16"/>
      <c r="O49" s="32" t="s">
        <v>79</v>
      </c>
    </row>
    <row r="50" spans="1:15" ht="206.25">
      <c r="A50" s="11">
        <v>47</v>
      </c>
      <c r="B50" s="15" t="s">
        <v>185</v>
      </c>
      <c r="C50" s="11">
        <v>2.75</v>
      </c>
      <c r="D50" s="11">
        <v>3</v>
      </c>
      <c r="E50" s="11">
        <v>4</v>
      </c>
      <c r="F50" s="11">
        <v>3.25</v>
      </c>
      <c r="G50" s="11">
        <v>2.5</v>
      </c>
      <c r="H50" s="11">
        <v>3.25</v>
      </c>
      <c r="I50" s="11">
        <f t="shared" si="0"/>
        <v>18.75</v>
      </c>
      <c r="J50" s="12">
        <f t="shared" si="1"/>
        <v>3.125</v>
      </c>
      <c r="K50" s="12"/>
      <c r="L50" s="12"/>
      <c r="M50" s="11">
        <v>1</v>
      </c>
      <c r="N50" s="16"/>
      <c r="O50" s="32" t="s">
        <v>80</v>
      </c>
    </row>
    <row r="51" spans="1:15" ht="131.25">
      <c r="A51" s="11">
        <v>48</v>
      </c>
      <c r="B51" s="15" t="s">
        <v>16</v>
      </c>
      <c r="C51" s="11">
        <v>3.5</v>
      </c>
      <c r="D51" s="11">
        <v>3.5</v>
      </c>
      <c r="E51" s="11">
        <v>4</v>
      </c>
      <c r="F51" s="11">
        <v>3.5</v>
      </c>
      <c r="G51" s="11">
        <v>3.75</v>
      </c>
      <c r="H51" s="11">
        <v>3</v>
      </c>
      <c r="I51" s="11">
        <f>SUM(C51:H51)</f>
        <v>21.25</v>
      </c>
      <c r="J51" s="12">
        <f t="shared" si="1"/>
        <v>3.5416666666666665</v>
      </c>
      <c r="K51" s="12"/>
      <c r="L51" s="12"/>
      <c r="M51" s="11"/>
      <c r="N51" s="16">
        <v>1</v>
      </c>
      <c r="O51" s="32" t="s">
        <v>123</v>
      </c>
    </row>
    <row r="52" spans="1:15" ht="93.75">
      <c r="A52" s="11">
        <v>49</v>
      </c>
      <c r="B52" s="15" t="s">
        <v>17</v>
      </c>
      <c r="C52" s="11">
        <v>3.5</v>
      </c>
      <c r="D52" s="11">
        <v>2.75</v>
      </c>
      <c r="E52" s="11">
        <v>3.5</v>
      </c>
      <c r="F52" s="11">
        <v>3</v>
      </c>
      <c r="G52" s="11">
        <v>3.25</v>
      </c>
      <c r="H52" s="11">
        <v>3.25</v>
      </c>
      <c r="I52" s="11">
        <f t="shared" si="0"/>
        <v>19.25</v>
      </c>
      <c r="J52" s="12">
        <f t="shared" si="1"/>
        <v>3.2083333333333335</v>
      </c>
      <c r="K52" s="12"/>
      <c r="L52" s="12"/>
      <c r="M52" s="11">
        <v>1</v>
      </c>
      <c r="N52" s="16"/>
      <c r="O52" s="30" t="s">
        <v>81</v>
      </c>
    </row>
    <row r="53" spans="1:15" ht="300">
      <c r="A53" s="11">
        <v>50</v>
      </c>
      <c r="B53" s="15" t="s">
        <v>18</v>
      </c>
      <c r="C53" s="11">
        <v>3</v>
      </c>
      <c r="D53" s="11">
        <v>3</v>
      </c>
      <c r="E53" s="11">
        <v>3.25</v>
      </c>
      <c r="F53" s="11">
        <v>3</v>
      </c>
      <c r="G53" s="11">
        <v>3</v>
      </c>
      <c r="H53" s="11">
        <v>2.75</v>
      </c>
      <c r="I53" s="11">
        <f t="shared" si="0"/>
        <v>18</v>
      </c>
      <c r="J53" s="12">
        <f t="shared" si="1"/>
        <v>3</v>
      </c>
      <c r="K53" s="12"/>
      <c r="L53" s="12"/>
      <c r="M53" s="11">
        <v>1</v>
      </c>
      <c r="N53" s="16"/>
      <c r="O53" s="32" t="s">
        <v>82</v>
      </c>
    </row>
    <row r="54" spans="1:15" ht="187.5">
      <c r="A54" s="11">
        <v>51</v>
      </c>
      <c r="B54" s="15" t="s">
        <v>19</v>
      </c>
      <c r="C54" s="11">
        <v>3.5</v>
      </c>
      <c r="D54" s="11">
        <v>2.75</v>
      </c>
      <c r="E54" s="11">
        <v>3.5</v>
      </c>
      <c r="F54" s="11">
        <v>3</v>
      </c>
      <c r="G54" s="11">
        <v>3.25</v>
      </c>
      <c r="H54" s="11">
        <v>2.25</v>
      </c>
      <c r="I54" s="11">
        <f t="shared" si="0"/>
        <v>18.25</v>
      </c>
      <c r="J54" s="12">
        <f t="shared" si="1"/>
        <v>3.0416666666666665</v>
      </c>
      <c r="K54" s="12"/>
      <c r="L54" s="12"/>
      <c r="M54" s="11">
        <v>1</v>
      </c>
      <c r="N54" s="16"/>
      <c r="O54" s="32" t="s">
        <v>124</v>
      </c>
    </row>
    <row r="55" spans="1:15" ht="18.75">
      <c r="A55" s="11">
        <v>52</v>
      </c>
      <c r="B55" s="15" t="s">
        <v>187</v>
      </c>
      <c r="C55" s="11">
        <v>3.75</v>
      </c>
      <c r="D55" s="11">
        <v>3.5</v>
      </c>
      <c r="E55" s="11">
        <v>3</v>
      </c>
      <c r="F55" s="11">
        <v>3</v>
      </c>
      <c r="G55" s="11">
        <v>2.75</v>
      </c>
      <c r="H55" s="11">
        <v>3.75</v>
      </c>
      <c r="I55" s="11">
        <f t="shared" si="0"/>
        <v>19.75</v>
      </c>
      <c r="J55" s="12">
        <f t="shared" si="1"/>
        <v>3.2916666666666665</v>
      </c>
      <c r="K55" s="12"/>
      <c r="L55" s="12"/>
      <c r="M55" s="11">
        <v>1</v>
      </c>
      <c r="N55" s="16"/>
      <c r="O55" s="40" t="s">
        <v>75</v>
      </c>
    </row>
    <row r="56" spans="1:15" ht="56.25">
      <c r="A56" s="11">
        <v>53</v>
      </c>
      <c r="B56" s="15" t="s">
        <v>20</v>
      </c>
      <c r="C56" s="11">
        <v>3.5</v>
      </c>
      <c r="D56" s="11">
        <v>3.5</v>
      </c>
      <c r="E56" s="11">
        <v>3.75</v>
      </c>
      <c r="F56" s="11">
        <v>3.5</v>
      </c>
      <c r="G56" s="11">
        <v>3.75</v>
      </c>
      <c r="H56" s="11">
        <v>3</v>
      </c>
      <c r="I56" s="11">
        <f t="shared" si="0"/>
        <v>21</v>
      </c>
      <c r="J56" s="12">
        <f t="shared" si="1"/>
        <v>3.5</v>
      </c>
      <c r="K56" s="12"/>
      <c r="L56" s="12"/>
      <c r="M56" s="11"/>
      <c r="N56" s="16">
        <v>1</v>
      </c>
      <c r="O56" s="32" t="s">
        <v>83</v>
      </c>
    </row>
    <row r="57" spans="1:15" ht="56.25">
      <c r="A57" s="11">
        <v>54</v>
      </c>
      <c r="B57" s="15" t="s">
        <v>21</v>
      </c>
      <c r="C57" s="11">
        <v>3.5</v>
      </c>
      <c r="D57" s="11">
        <v>3.25</v>
      </c>
      <c r="E57" s="11">
        <v>3.5</v>
      </c>
      <c r="F57" s="11">
        <v>3.75</v>
      </c>
      <c r="G57" s="11">
        <v>3.75</v>
      </c>
      <c r="H57" s="11">
        <v>3</v>
      </c>
      <c r="I57" s="11">
        <f>SUM(C57:H57)</f>
        <v>20.75</v>
      </c>
      <c r="J57" s="12">
        <f>SUM(I57/6)</f>
        <v>3.4583333333333335</v>
      </c>
      <c r="K57" s="12"/>
      <c r="L57" s="12"/>
      <c r="M57" s="11">
        <v>1</v>
      </c>
      <c r="N57" s="16"/>
      <c r="O57" s="32" t="s">
        <v>84</v>
      </c>
    </row>
    <row r="58" spans="1:15" ht="112.5">
      <c r="A58" s="11">
        <v>55</v>
      </c>
      <c r="B58" s="15" t="s">
        <v>22</v>
      </c>
      <c r="C58" s="11">
        <v>3</v>
      </c>
      <c r="D58" s="11">
        <v>3</v>
      </c>
      <c r="E58" s="11">
        <v>3.25</v>
      </c>
      <c r="F58" s="11">
        <v>3</v>
      </c>
      <c r="G58" s="11">
        <v>3</v>
      </c>
      <c r="H58" s="11">
        <v>2.75</v>
      </c>
      <c r="I58" s="11">
        <f aca="true" t="shared" si="2" ref="I58:I108">SUM(C58:H58)</f>
        <v>18</v>
      </c>
      <c r="J58" s="12">
        <f aca="true" t="shared" si="3" ref="J58:J108">SUM(I58/6)</f>
        <v>3</v>
      </c>
      <c r="K58" s="12"/>
      <c r="L58" s="12"/>
      <c r="M58" s="11">
        <v>1</v>
      </c>
      <c r="N58" s="16"/>
      <c r="O58" s="32" t="s">
        <v>85</v>
      </c>
    </row>
    <row r="59" spans="1:15" ht="18.75">
      <c r="A59" s="11">
        <v>56</v>
      </c>
      <c r="B59" s="18" t="s">
        <v>23</v>
      </c>
      <c r="C59" s="11"/>
      <c r="D59" s="11"/>
      <c r="E59" s="11"/>
      <c r="F59" s="11"/>
      <c r="G59" s="11"/>
      <c r="H59" s="11"/>
      <c r="I59" s="11">
        <f t="shared" si="2"/>
        <v>0</v>
      </c>
      <c r="J59" s="12">
        <f t="shared" si="3"/>
        <v>0</v>
      </c>
      <c r="K59" s="12"/>
      <c r="L59" s="12"/>
      <c r="M59" s="11"/>
      <c r="N59" s="16"/>
      <c r="O59" s="38" t="s">
        <v>112</v>
      </c>
    </row>
    <row r="60" spans="1:15" ht="131.25">
      <c r="A60" s="11">
        <v>57</v>
      </c>
      <c r="B60" s="15" t="s">
        <v>186</v>
      </c>
      <c r="C60" s="11">
        <v>4</v>
      </c>
      <c r="D60" s="11">
        <v>4</v>
      </c>
      <c r="E60" s="11">
        <v>4</v>
      </c>
      <c r="F60" s="11">
        <v>4</v>
      </c>
      <c r="G60" s="11">
        <v>4</v>
      </c>
      <c r="H60" s="11">
        <v>3.5</v>
      </c>
      <c r="I60" s="11">
        <f t="shared" si="2"/>
        <v>23.5</v>
      </c>
      <c r="J60" s="12">
        <f t="shared" si="3"/>
        <v>3.9166666666666665</v>
      </c>
      <c r="K60" s="12"/>
      <c r="L60" s="12"/>
      <c r="M60" s="11"/>
      <c r="N60" s="16">
        <v>1</v>
      </c>
      <c r="O60" s="32" t="s">
        <v>125</v>
      </c>
    </row>
    <row r="61" spans="1:15" ht="112.5">
      <c r="A61" s="11">
        <v>58</v>
      </c>
      <c r="B61" s="17" t="s">
        <v>24</v>
      </c>
      <c r="C61" s="11">
        <v>3.5</v>
      </c>
      <c r="D61" s="11">
        <v>3.75</v>
      </c>
      <c r="E61" s="11">
        <v>4</v>
      </c>
      <c r="F61" s="11">
        <v>3.75</v>
      </c>
      <c r="G61" s="11">
        <v>3.75</v>
      </c>
      <c r="H61" s="11">
        <v>3</v>
      </c>
      <c r="I61" s="11">
        <f t="shared" si="2"/>
        <v>21.75</v>
      </c>
      <c r="J61" s="12">
        <f t="shared" si="3"/>
        <v>3.625</v>
      </c>
      <c r="K61" s="12"/>
      <c r="L61" s="12"/>
      <c r="M61" s="11"/>
      <c r="N61" s="16">
        <v>1</v>
      </c>
      <c r="O61" s="32" t="s">
        <v>140</v>
      </c>
    </row>
    <row r="62" spans="1:15" ht="18.75">
      <c r="A62" s="11">
        <v>59</v>
      </c>
      <c r="B62" s="45" t="s">
        <v>25</v>
      </c>
      <c r="C62" s="11"/>
      <c r="D62" s="11"/>
      <c r="E62" s="11"/>
      <c r="F62" s="11"/>
      <c r="G62" s="11"/>
      <c r="H62" s="11"/>
      <c r="I62" s="11"/>
      <c r="J62" s="12"/>
      <c r="K62" s="12"/>
      <c r="L62" s="12"/>
      <c r="M62" s="11"/>
      <c r="N62" s="16"/>
      <c r="O62" s="46" t="s">
        <v>142</v>
      </c>
    </row>
    <row r="63" spans="1:16" ht="158.25" customHeight="1">
      <c r="A63" s="11">
        <v>60</v>
      </c>
      <c r="B63" s="15" t="s">
        <v>188</v>
      </c>
      <c r="C63" s="11">
        <v>3.75</v>
      </c>
      <c r="D63" s="11">
        <v>3.5</v>
      </c>
      <c r="E63" s="11">
        <v>4</v>
      </c>
      <c r="F63" s="11">
        <v>3.75</v>
      </c>
      <c r="G63" s="11">
        <v>3.25</v>
      </c>
      <c r="H63" s="11">
        <v>3.75</v>
      </c>
      <c r="I63" s="11">
        <f>SUM(C63:H63)</f>
        <v>22</v>
      </c>
      <c r="J63" s="12">
        <f t="shared" si="3"/>
        <v>3.6666666666666665</v>
      </c>
      <c r="K63" s="12"/>
      <c r="L63" s="12"/>
      <c r="M63" s="11"/>
      <c r="N63" s="16">
        <v>1</v>
      </c>
      <c r="O63" s="32" t="s">
        <v>86</v>
      </c>
      <c r="P63" s="28"/>
    </row>
    <row r="64" spans="1:15" ht="18.75">
      <c r="A64" s="11">
        <v>61</v>
      </c>
      <c r="B64" s="15" t="s">
        <v>189</v>
      </c>
      <c r="C64" s="11">
        <v>3.25</v>
      </c>
      <c r="D64" s="11">
        <v>3.5</v>
      </c>
      <c r="E64" s="11">
        <v>3.25</v>
      </c>
      <c r="F64" s="11">
        <v>3.5</v>
      </c>
      <c r="G64" s="11">
        <v>3</v>
      </c>
      <c r="H64" s="11">
        <v>3.5</v>
      </c>
      <c r="I64" s="11">
        <f t="shared" si="2"/>
        <v>20</v>
      </c>
      <c r="J64" s="12">
        <f t="shared" si="3"/>
        <v>3.3333333333333335</v>
      </c>
      <c r="K64" s="12"/>
      <c r="L64" s="12"/>
      <c r="M64" s="11">
        <v>1</v>
      </c>
      <c r="N64" s="16"/>
      <c r="O64" s="40" t="s">
        <v>75</v>
      </c>
    </row>
    <row r="65" spans="1:15" ht="75">
      <c r="A65" s="11">
        <v>62</v>
      </c>
      <c r="B65" s="49" t="s">
        <v>190</v>
      </c>
      <c r="C65" s="52">
        <v>3.5</v>
      </c>
      <c r="D65" s="50">
        <v>3.5</v>
      </c>
      <c r="E65" s="11">
        <v>3.75</v>
      </c>
      <c r="F65" s="11">
        <v>3.5</v>
      </c>
      <c r="G65" s="11">
        <v>3.25</v>
      </c>
      <c r="H65" s="11">
        <v>3</v>
      </c>
      <c r="I65" s="11">
        <f t="shared" si="2"/>
        <v>20.5</v>
      </c>
      <c r="J65" s="12">
        <f t="shared" si="3"/>
        <v>3.4166666666666665</v>
      </c>
      <c r="K65" s="12"/>
      <c r="L65" s="12"/>
      <c r="M65" s="11">
        <v>1</v>
      </c>
      <c r="N65" s="16"/>
      <c r="O65" s="32" t="s">
        <v>87</v>
      </c>
    </row>
    <row r="66" spans="1:15" ht="18.75">
      <c r="A66" s="11">
        <v>63</v>
      </c>
      <c r="B66" s="51" t="s">
        <v>26</v>
      </c>
      <c r="C66" s="50">
        <v>3.5</v>
      </c>
      <c r="D66" s="50">
        <v>3.5</v>
      </c>
      <c r="E66" s="11">
        <v>4</v>
      </c>
      <c r="F66" s="11">
        <v>3.25</v>
      </c>
      <c r="G66" s="11">
        <v>3.5</v>
      </c>
      <c r="H66" s="11">
        <v>3.75</v>
      </c>
      <c r="I66" s="11">
        <f>SUM(C66:H66)</f>
        <v>21.5</v>
      </c>
      <c r="J66" s="12">
        <f t="shared" si="3"/>
        <v>3.5833333333333335</v>
      </c>
      <c r="K66" s="12"/>
      <c r="L66" s="12"/>
      <c r="M66" s="11"/>
      <c r="N66" s="16">
        <v>1</v>
      </c>
      <c r="O66" s="34" t="s">
        <v>88</v>
      </c>
    </row>
    <row r="67" spans="1:15" ht="112.5">
      <c r="A67" s="11">
        <v>64</v>
      </c>
      <c r="B67" s="17" t="s">
        <v>27</v>
      </c>
      <c r="C67" s="11">
        <v>3.5</v>
      </c>
      <c r="D67" s="11">
        <v>3.5</v>
      </c>
      <c r="E67" s="11">
        <v>4</v>
      </c>
      <c r="F67" s="11">
        <v>3.5</v>
      </c>
      <c r="G67" s="11">
        <v>3.75</v>
      </c>
      <c r="H67" s="11">
        <v>3</v>
      </c>
      <c r="I67" s="11">
        <f t="shared" si="2"/>
        <v>21.25</v>
      </c>
      <c r="J67" s="12">
        <f t="shared" si="3"/>
        <v>3.5416666666666665</v>
      </c>
      <c r="K67" s="12"/>
      <c r="L67" s="12"/>
      <c r="M67" s="11"/>
      <c r="N67" s="16">
        <v>1</v>
      </c>
      <c r="O67" s="30" t="s">
        <v>126</v>
      </c>
    </row>
    <row r="68" spans="1:15" ht="75">
      <c r="A68" s="11">
        <v>65</v>
      </c>
      <c r="B68" s="15" t="s">
        <v>28</v>
      </c>
      <c r="C68" s="11">
        <v>3.25</v>
      </c>
      <c r="D68" s="11">
        <v>3.5</v>
      </c>
      <c r="E68" s="11">
        <v>3.25</v>
      </c>
      <c r="F68" s="11">
        <v>3.5</v>
      </c>
      <c r="G68" s="11">
        <v>3.25</v>
      </c>
      <c r="H68" s="11">
        <v>3</v>
      </c>
      <c r="I68" s="11">
        <f t="shared" si="2"/>
        <v>19.75</v>
      </c>
      <c r="J68" s="12">
        <f t="shared" si="3"/>
        <v>3.2916666666666665</v>
      </c>
      <c r="K68" s="12"/>
      <c r="L68" s="12"/>
      <c r="M68" s="11">
        <v>1</v>
      </c>
      <c r="N68" s="16"/>
      <c r="O68" s="32" t="s">
        <v>101</v>
      </c>
    </row>
    <row r="69" spans="1:15" ht="150">
      <c r="A69" s="11">
        <v>66</v>
      </c>
      <c r="B69" s="15" t="s">
        <v>29</v>
      </c>
      <c r="C69" s="11">
        <v>4</v>
      </c>
      <c r="D69" s="11">
        <v>4</v>
      </c>
      <c r="E69" s="11">
        <v>4</v>
      </c>
      <c r="F69" s="11">
        <v>4</v>
      </c>
      <c r="G69" s="11">
        <v>4</v>
      </c>
      <c r="H69" s="11">
        <v>3.5</v>
      </c>
      <c r="I69" s="11">
        <f t="shared" si="2"/>
        <v>23.5</v>
      </c>
      <c r="J69" s="12">
        <f t="shared" si="3"/>
        <v>3.9166666666666665</v>
      </c>
      <c r="K69" s="12"/>
      <c r="L69" s="12"/>
      <c r="M69" s="11"/>
      <c r="N69" s="16">
        <v>1</v>
      </c>
      <c r="O69" s="35" t="s">
        <v>127</v>
      </c>
    </row>
    <row r="70" spans="1:15" ht="18.75">
      <c r="A70" s="11">
        <v>67</v>
      </c>
      <c r="B70" s="15" t="s">
        <v>30</v>
      </c>
      <c r="C70" s="11">
        <v>3.5</v>
      </c>
      <c r="D70" s="11">
        <v>3.25</v>
      </c>
      <c r="E70" s="11">
        <v>3</v>
      </c>
      <c r="F70" s="11">
        <v>3</v>
      </c>
      <c r="G70" s="11">
        <v>3</v>
      </c>
      <c r="H70" s="11">
        <v>3</v>
      </c>
      <c r="I70" s="11">
        <f t="shared" si="2"/>
        <v>18.75</v>
      </c>
      <c r="J70" s="12">
        <f t="shared" si="3"/>
        <v>3.125</v>
      </c>
      <c r="K70" s="12"/>
      <c r="L70" s="12"/>
      <c r="M70" s="11">
        <v>1</v>
      </c>
      <c r="N70" s="16"/>
      <c r="O70" s="40" t="s">
        <v>75</v>
      </c>
    </row>
    <row r="71" spans="1:15" ht="93.75">
      <c r="A71" s="11">
        <v>68</v>
      </c>
      <c r="B71" s="15" t="s">
        <v>31</v>
      </c>
      <c r="C71" s="11">
        <v>3.75</v>
      </c>
      <c r="D71" s="11">
        <v>3.5</v>
      </c>
      <c r="E71" s="11">
        <v>4</v>
      </c>
      <c r="F71" s="11">
        <v>3.25</v>
      </c>
      <c r="G71" s="11">
        <v>4</v>
      </c>
      <c r="H71" s="11">
        <v>3.25</v>
      </c>
      <c r="I71" s="11">
        <f t="shared" si="2"/>
        <v>21.75</v>
      </c>
      <c r="J71" s="12">
        <f t="shared" si="3"/>
        <v>3.625</v>
      </c>
      <c r="K71" s="12"/>
      <c r="L71" s="12"/>
      <c r="M71" s="11"/>
      <c r="N71" s="16">
        <v>1</v>
      </c>
      <c r="O71" s="32" t="s">
        <v>89</v>
      </c>
    </row>
    <row r="72" spans="1:15" ht="56.25">
      <c r="A72" s="11">
        <v>69</v>
      </c>
      <c r="B72" s="15" t="s">
        <v>32</v>
      </c>
      <c r="C72" s="11">
        <v>3.5</v>
      </c>
      <c r="D72" s="11">
        <v>3.25</v>
      </c>
      <c r="E72" s="11">
        <v>3.75</v>
      </c>
      <c r="F72" s="11">
        <v>3.5</v>
      </c>
      <c r="G72" s="11">
        <v>3.75</v>
      </c>
      <c r="H72" s="11">
        <v>3.25</v>
      </c>
      <c r="I72" s="11">
        <f t="shared" si="2"/>
        <v>21</v>
      </c>
      <c r="J72" s="12">
        <f t="shared" si="3"/>
        <v>3.5</v>
      </c>
      <c r="K72" s="12"/>
      <c r="L72" s="12"/>
      <c r="M72" s="11"/>
      <c r="N72" s="16">
        <v>1</v>
      </c>
      <c r="O72" s="32" t="s">
        <v>90</v>
      </c>
    </row>
    <row r="73" spans="1:15" ht="93.75">
      <c r="A73" s="11">
        <v>70</v>
      </c>
      <c r="B73" s="15" t="s">
        <v>33</v>
      </c>
      <c r="C73" s="11">
        <v>2.5</v>
      </c>
      <c r="D73" s="11">
        <v>2.75</v>
      </c>
      <c r="E73" s="11">
        <v>2.75</v>
      </c>
      <c r="F73" s="11">
        <v>3</v>
      </c>
      <c r="G73" s="11">
        <v>2.5</v>
      </c>
      <c r="H73" s="11">
        <v>3.5</v>
      </c>
      <c r="I73" s="11">
        <f t="shared" si="2"/>
        <v>17</v>
      </c>
      <c r="J73" s="12">
        <f t="shared" si="3"/>
        <v>2.8333333333333335</v>
      </c>
      <c r="K73" s="12"/>
      <c r="L73" s="12"/>
      <c r="M73" s="11">
        <v>1</v>
      </c>
      <c r="N73" s="16"/>
      <c r="O73" s="32" t="s">
        <v>128</v>
      </c>
    </row>
    <row r="74" spans="1:15" ht="18.75">
      <c r="A74" s="11">
        <v>71</v>
      </c>
      <c r="B74" s="15" t="s">
        <v>34</v>
      </c>
      <c r="C74" s="11">
        <v>3</v>
      </c>
      <c r="D74" s="11">
        <v>3</v>
      </c>
      <c r="E74" s="11">
        <v>4</v>
      </c>
      <c r="F74" s="11">
        <v>3</v>
      </c>
      <c r="G74" s="11">
        <v>3.25</v>
      </c>
      <c r="H74" s="11">
        <v>3</v>
      </c>
      <c r="I74" s="11">
        <f t="shared" si="2"/>
        <v>19.25</v>
      </c>
      <c r="J74" s="12">
        <f t="shared" si="3"/>
        <v>3.2083333333333335</v>
      </c>
      <c r="K74" s="12"/>
      <c r="L74" s="12"/>
      <c r="M74" s="11">
        <v>1</v>
      </c>
      <c r="N74" s="16"/>
      <c r="O74" s="40" t="s">
        <v>75</v>
      </c>
    </row>
    <row r="75" spans="1:15" ht="141.75" customHeight="1">
      <c r="A75" s="11">
        <v>72</v>
      </c>
      <c r="B75" s="15" t="s">
        <v>35</v>
      </c>
      <c r="C75" s="11">
        <v>3.5</v>
      </c>
      <c r="D75" s="11">
        <v>3.5</v>
      </c>
      <c r="E75" s="11">
        <v>4</v>
      </c>
      <c r="F75" s="11">
        <v>3.5</v>
      </c>
      <c r="G75" s="11">
        <v>3.75</v>
      </c>
      <c r="H75" s="11">
        <v>3</v>
      </c>
      <c r="I75" s="11">
        <f t="shared" si="2"/>
        <v>21.25</v>
      </c>
      <c r="J75" s="12">
        <f t="shared" si="3"/>
        <v>3.5416666666666665</v>
      </c>
      <c r="K75" s="12"/>
      <c r="L75" s="12"/>
      <c r="M75" s="11"/>
      <c r="N75" s="16">
        <v>1</v>
      </c>
      <c r="O75" s="32" t="s">
        <v>129</v>
      </c>
    </row>
    <row r="76" spans="1:15" ht="18.75">
      <c r="A76" s="11">
        <v>73</v>
      </c>
      <c r="B76" s="15" t="s">
        <v>36</v>
      </c>
      <c r="C76" s="11">
        <v>2.75</v>
      </c>
      <c r="D76" s="11">
        <v>2.5</v>
      </c>
      <c r="E76" s="11">
        <v>2.25</v>
      </c>
      <c r="F76" s="11">
        <v>2.75</v>
      </c>
      <c r="G76" s="11">
        <v>2.25</v>
      </c>
      <c r="H76" s="11">
        <v>2.75</v>
      </c>
      <c r="I76" s="11">
        <f t="shared" si="2"/>
        <v>15.25</v>
      </c>
      <c r="J76" s="12">
        <f t="shared" si="3"/>
        <v>2.5416666666666665</v>
      </c>
      <c r="K76" s="12"/>
      <c r="L76" s="19">
        <v>1</v>
      </c>
      <c r="M76" s="11"/>
      <c r="N76" s="16"/>
      <c r="O76" s="40" t="s">
        <v>75</v>
      </c>
    </row>
    <row r="77" spans="1:15" ht="18.75">
      <c r="A77" s="11">
        <v>74</v>
      </c>
      <c r="B77" s="15" t="s">
        <v>37</v>
      </c>
      <c r="C77" s="11">
        <v>3.5</v>
      </c>
      <c r="D77" s="11">
        <v>3.75</v>
      </c>
      <c r="E77" s="11">
        <v>4</v>
      </c>
      <c r="F77" s="11">
        <v>3</v>
      </c>
      <c r="G77" s="11">
        <v>3.25</v>
      </c>
      <c r="H77" s="11">
        <v>3</v>
      </c>
      <c r="I77" s="11">
        <f t="shared" si="2"/>
        <v>20.5</v>
      </c>
      <c r="J77" s="12">
        <f t="shared" si="3"/>
        <v>3.4166666666666665</v>
      </c>
      <c r="K77" s="12"/>
      <c r="L77" s="12"/>
      <c r="M77" s="11">
        <v>1</v>
      </c>
      <c r="N77" s="16"/>
      <c r="O77" s="40" t="s">
        <v>75</v>
      </c>
    </row>
    <row r="78" spans="1:15" ht="150">
      <c r="A78" s="11">
        <v>75</v>
      </c>
      <c r="B78" s="15" t="s">
        <v>191</v>
      </c>
      <c r="C78" s="11">
        <v>3.5</v>
      </c>
      <c r="D78" s="11">
        <v>3.5</v>
      </c>
      <c r="E78" s="11">
        <v>4</v>
      </c>
      <c r="F78" s="11">
        <v>3.75</v>
      </c>
      <c r="G78" s="11">
        <v>3.75</v>
      </c>
      <c r="H78" s="11">
        <v>3</v>
      </c>
      <c r="I78" s="11">
        <f t="shared" si="2"/>
        <v>21.5</v>
      </c>
      <c r="J78" s="12">
        <f t="shared" si="3"/>
        <v>3.5833333333333335</v>
      </c>
      <c r="K78" s="12"/>
      <c r="L78" s="12"/>
      <c r="M78" s="11"/>
      <c r="N78" s="16">
        <v>1</v>
      </c>
      <c r="O78" s="32" t="s">
        <v>130</v>
      </c>
    </row>
    <row r="79" spans="1:15" ht="56.25">
      <c r="A79" s="11">
        <v>76</v>
      </c>
      <c r="B79" s="15" t="s">
        <v>206</v>
      </c>
      <c r="C79" s="11">
        <v>3.75</v>
      </c>
      <c r="D79" s="11">
        <v>3.25</v>
      </c>
      <c r="E79" s="11">
        <v>3.5</v>
      </c>
      <c r="F79" s="11">
        <v>3.75</v>
      </c>
      <c r="G79" s="11">
        <v>3.5</v>
      </c>
      <c r="H79" s="11">
        <v>3</v>
      </c>
      <c r="I79" s="11">
        <f t="shared" si="2"/>
        <v>20.75</v>
      </c>
      <c r="J79" s="12">
        <f t="shared" si="3"/>
        <v>3.4583333333333335</v>
      </c>
      <c r="K79" s="12"/>
      <c r="L79" s="12"/>
      <c r="M79" s="11">
        <v>1</v>
      </c>
      <c r="N79" s="16"/>
      <c r="O79" s="32" t="s">
        <v>91</v>
      </c>
    </row>
    <row r="80" spans="1:15" ht="150">
      <c r="A80" s="11">
        <v>77</v>
      </c>
      <c r="B80" s="15" t="s">
        <v>38</v>
      </c>
      <c r="C80" s="11">
        <v>3.5</v>
      </c>
      <c r="D80" s="11">
        <v>3.5</v>
      </c>
      <c r="E80" s="11">
        <v>3.75</v>
      </c>
      <c r="F80" s="11">
        <v>3.5</v>
      </c>
      <c r="G80" s="11">
        <v>3.5</v>
      </c>
      <c r="H80" s="11">
        <v>3</v>
      </c>
      <c r="I80" s="11">
        <f t="shared" si="2"/>
        <v>20.75</v>
      </c>
      <c r="J80" s="12">
        <f t="shared" si="3"/>
        <v>3.4583333333333335</v>
      </c>
      <c r="K80" s="12"/>
      <c r="L80" s="12"/>
      <c r="M80" s="11">
        <v>1</v>
      </c>
      <c r="N80" s="16"/>
      <c r="O80" s="32" t="s">
        <v>92</v>
      </c>
    </row>
    <row r="81" spans="1:15" ht="56.25">
      <c r="A81" s="11">
        <v>78</v>
      </c>
      <c r="B81" s="15" t="s">
        <v>192</v>
      </c>
      <c r="C81" s="11">
        <v>3.5</v>
      </c>
      <c r="D81" s="11">
        <v>3.5</v>
      </c>
      <c r="E81" s="11">
        <v>4</v>
      </c>
      <c r="F81" s="11">
        <v>3.5</v>
      </c>
      <c r="G81" s="11">
        <v>3.5</v>
      </c>
      <c r="H81" s="11">
        <v>3</v>
      </c>
      <c r="I81" s="11">
        <f t="shared" si="2"/>
        <v>21</v>
      </c>
      <c r="J81" s="12">
        <f t="shared" si="3"/>
        <v>3.5</v>
      </c>
      <c r="K81" s="12"/>
      <c r="L81" s="12"/>
      <c r="M81" s="11"/>
      <c r="N81" s="16">
        <v>1</v>
      </c>
      <c r="O81" s="32" t="s">
        <v>93</v>
      </c>
    </row>
    <row r="82" spans="1:15" ht="93.75">
      <c r="A82" s="11">
        <v>79</v>
      </c>
      <c r="B82" s="17" t="s">
        <v>193</v>
      </c>
      <c r="C82" s="11">
        <v>3.5</v>
      </c>
      <c r="D82" s="11">
        <v>2.75</v>
      </c>
      <c r="E82" s="11">
        <v>3.75</v>
      </c>
      <c r="F82" s="11">
        <v>2.75</v>
      </c>
      <c r="G82" s="11">
        <v>2.75</v>
      </c>
      <c r="H82" s="11">
        <v>2.75</v>
      </c>
      <c r="I82" s="11">
        <f t="shared" si="2"/>
        <v>18.25</v>
      </c>
      <c r="J82" s="12">
        <f t="shared" si="3"/>
        <v>3.0416666666666665</v>
      </c>
      <c r="K82" s="12"/>
      <c r="L82" s="12"/>
      <c r="M82" s="11">
        <v>1</v>
      </c>
      <c r="N82" s="16"/>
      <c r="O82" s="32" t="s">
        <v>94</v>
      </c>
    </row>
    <row r="83" spans="1:15" ht="112.5">
      <c r="A83" s="11">
        <v>80</v>
      </c>
      <c r="B83" s="15" t="s">
        <v>39</v>
      </c>
      <c r="C83" s="11">
        <v>3.5</v>
      </c>
      <c r="D83" s="11">
        <v>3.5</v>
      </c>
      <c r="E83" s="11">
        <v>3.75</v>
      </c>
      <c r="F83" s="11">
        <v>3.5</v>
      </c>
      <c r="G83" s="11">
        <v>3.25</v>
      </c>
      <c r="H83" s="11">
        <v>3</v>
      </c>
      <c r="I83" s="11">
        <f t="shared" si="2"/>
        <v>20.5</v>
      </c>
      <c r="J83" s="12">
        <f t="shared" si="3"/>
        <v>3.4166666666666665</v>
      </c>
      <c r="K83" s="12"/>
      <c r="L83" s="12"/>
      <c r="M83" s="11">
        <v>1</v>
      </c>
      <c r="N83" s="16"/>
      <c r="O83" s="32" t="s">
        <v>131</v>
      </c>
    </row>
    <row r="84" spans="1:15" ht="56.25">
      <c r="A84" s="11">
        <v>81</v>
      </c>
      <c r="B84" s="15" t="s">
        <v>194</v>
      </c>
      <c r="C84" s="11">
        <v>3.5</v>
      </c>
      <c r="D84" s="11">
        <v>3.5</v>
      </c>
      <c r="E84" s="11">
        <v>3.25</v>
      </c>
      <c r="F84" s="11">
        <v>3.5</v>
      </c>
      <c r="G84" s="11">
        <v>3.75</v>
      </c>
      <c r="H84" s="11">
        <v>3</v>
      </c>
      <c r="I84" s="11">
        <f t="shared" si="2"/>
        <v>20.5</v>
      </c>
      <c r="J84" s="12">
        <f t="shared" si="3"/>
        <v>3.4166666666666665</v>
      </c>
      <c r="K84" s="12"/>
      <c r="L84" s="12"/>
      <c r="M84" s="11">
        <v>1</v>
      </c>
      <c r="N84" s="16"/>
      <c r="O84" s="32" t="s">
        <v>132</v>
      </c>
    </row>
    <row r="85" spans="1:17" ht="356.25">
      <c r="A85" s="11">
        <v>82</v>
      </c>
      <c r="B85" s="15" t="s">
        <v>40</v>
      </c>
      <c r="C85" s="11">
        <v>3</v>
      </c>
      <c r="D85" s="11">
        <v>3</v>
      </c>
      <c r="E85" s="11">
        <v>4</v>
      </c>
      <c r="F85" s="11">
        <v>3</v>
      </c>
      <c r="G85" s="11">
        <v>3</v>
      </c>
      <c r="H85" s="11">
        <v>3</v>
      </c>
      <c r="I85" s="11">
        <f t="shared" si="2"/>
        <v>19</v>
      </c>
      <c r="J85" s="12">
        <f t="shared" si="3"/>
        <v>3.1666666666666665</v>
      </c>
      <c r="K85" s="12"/>
      <c r="L85" s="12"/>
      <c r="M85" s="11">
        <v>1</v>
      </c>
      <c r="N85" s="16"/>
      <c r="O85" s="32" t="s">
        <v>95</v>
      </c>
      <c r="P85" s="31"/>
      <c r="Q85" s="31"/>
    </row>
    <row r="86" spans="1:15" ht="18.75">
      <c r="A86" s="11">
        <v>83</v>
      </c>
      <c r="B86" s="15" t="s">
        <v>195</v>
      </c>
      <c r="C86" s="11">
        <v>3</v>
      </c>
      <c r="D86" s="11">
        <v>3</v>
      </c>
      <c r="E86" s="11">
        <v>3</v>
      </c>
      <c r="F86" s="11">
        <v>3</v>
      </c>
      <c r="G86" s="11">
        <v>3</v>
      </c>
      <c r="H86" s="11">
        <v>3</v>
      </c>
      <c r="I86" s="11">
        <f t="shared" si="2"/>
        <v>18</v>
      </c>
      <c r="J86" s="12">
        <f t="shared" si="3"/>
        <v>3</v>
      </c>
      <c r="K86" s="12"/>
      <c r="L86" s="12"/>
      <c r="M86" s="11">
        <v>1</v>
      </c>
      <c r="N86" s="16"/>
      <c r="O86" s="40" t="s">
        <v>75</v>
      </c>
    </row>
    <row r="87" spans="1:15" ht="37.5">
      <c r="A87" s="11">
        <v>84</v>
      </c>
      <c r="B87" s="17" t="s">
        <v>196</v>
      </c>
      <c r="C87" s="11">
        <v>3.25</v>
      </c>
      <c r="D87" s="11">
        <v>3.5</v>
      </c>
      <c r="E87" s="11">
        <v>3.25</v>
      </c>
      <c r="F87" s="11">
        <v>3.5</v>
      </c>
      <c r="G87" s="11">
        <v>3.75</v>
      </c>
      <c r="H87" s="11">
        <v>3</v>
      </c>
      <c r="I87" s="11">
        <f t="shared" si="2"/>
        <v>20.25</v>
      </c>
      <c r="J87" s="12">
        <f t="shared" si="3"/>
        <v>3.375</v>
      </c>
      <c r="K87" s="12"/>
      <c r="L87" s="12"/>
      <c r="M87" s="11">
        <v>1</v>
      </c>
      <c r="N87" s="16"/>
      <c r="O87" s="32" t="s">
        <v>96</v>
      </c>
    </row>
    <row r="88" spans="1:15" ht="18.75">
      <c r="A88" s="11">
        <v>85</v>
      </c>
      <c r="B88" s="15" t="s">
        <v>197</v>
      </c>
      <c r="C88" s="11">
        <v>3.25</v>
      </c>
      <c r="D88" s="11">
        <v>3.25</v>
      </c>
      <c r="E88" s="11">
        <v>3</v>
      </c>
      <c r="F88" s="11">
        <v>3</v>
      </c>
      <c r="G88" s="11">
        <v>2.75</v>
      </c>
      <c r="H88" s="11">
        <v>3</v>
      </c>
      <c r="I88" s="11">
        <f t="shared" si="2"/>
        <v>18.25</v>
      </c>
      <c r="J88" s="12">
        <f t="shared" si="3"/>
        <v>3.0416666666666665</v>
      </c>
      <c r="K88" s="12"/>
      <c r="L88" s="12"/>
      <c r="M88" s="11">
        <v>1</v>
      </c>
      <c r="N88" s="16"/>
      <c r="O88" s="40" t="s">
        <v>75</v>
      </c>
    </row>
    <row r="89" spans="1:15" ht="75">
      <c r="A89" s="11">
        <v>86</v>
      </c>
      <c r="B89" s="15" t="s">
        <v>198</v>
      </c>
      <c r="C89" s="11">
        <v>3</v>
      </c>
      <c r="D89" s="11">
        <v>3.25</v>
      </c>
      <c r="E89" s="11">
        <v>3.75</v>
      </c>
      <c r="F89" s="11">
        <v>3</v>
      </c>
      <c r="G89" s="11">
        <v>3</v>
      </c>
      <c r="H89" s="11">
        <v>3</v>
      </c>
      <c r="I89" s="11">
        <f t="shared" si="2"/>
        <v>19</v>
      </c>
      <c r="J89" s="12">
        <f t="shared" si="3"/>
        <v>3.1666666666666665</v>
      </c>
      <c r="K89" s="12"/>
      <c r="L89" s="12"/>
      <c r="M89" s="11">
        <v>1</v>
      </c>
      <c r="N89" s="16"/>
      <c r="O89" s="32" t="s">
        <v>97</v>
      </c>
    </row>
    <row r="90" spans="1:15" ht="243.75">
      <c r="A90" s="11">
        <v>87</v>
      </c>
      <c r="B90" s="15" t="s">
        <v>199</v>
      </c>
      <c r="C90" s="11">
        <v>3</v>
      </c>
      <c r="D90" s="11">
        <v>3.25</v>
      </c>
      <c r="E90" s="11">
        <v>4</v>
      </c>
      <c r="F90" s="11">
        <v>3.75</v>
      </c>
      <c r="G90" s="11">
        <v>3.75</v>
      </c>
      <c r="H90" s="11">
        <v>3</v>
      </c>
      <c r="I90" s="11">
        <f t="shared" si="2"/>
        <v>20.75</v>
      </c>
      <c r="J90" s="12">
        <f t="shared" si="3"/>
        <v>3.4583333333333335</v>
      </c>
      <c r="K90" s="12"/>
      <c r="L90" s="12"/>
      <c r="M90" s="11">
        <v>1</v>
      </c>
      <c r="N90" s="16"/>
      <c r="O90" s="32" t="s">
        <v>98</v>
      </c>
    </row>
    <row r="91" spans="1:15" ht="75">
      <c r="A91" s="11">
        <v>88</v>
      </c>
      <c r="B91" s="15" t="s">
        <v>41</v>
      </c>
      <c r="C91" s="11">
        <v>4</v>
      </c>
      <c r="D91" s="11">
        <v>4</v>
      </c>
      <c r="E91" s="11">
        <v>4</v>
      </c>
      <c r="F91" s="11">
        <v>4</v>
      </c>
      <c r="G91" s="11">
        <v>4</v>
      </c>
      <c r="H91" s="11">
        <v>3.5</v>
      </c>
      <c r="I91" s="11">
        <f t="shared" si="2"/>
        <v>23.5</v>
      </c>
      <c r="J91" s="12">
        <f t="shared" si="3"/>
        <v>3.9166666666666665</v>
      </c>
      <c r="K91" s="12"/>
      <c r="L91" s="12"/>
      <c r="M91" s="11"/>
      <c r="N91" s="16">
        <v>1</v>
      </c>
      <c r="O91" s="32" t="s">
        <v>99</v>
      </c>
    </row>
    <row r="92" spans="1:15" ht="37.5">
      <c r="A92" s="11">
        <v>89</v>
      </c>
      <c r="B92" s="17" t="s">
        <v>200</v>
      </c>
      <c r="C92" s="11">
        <v>3.5</v>
      </c>
      <c r="D92" s="11">
        <v>3.25</v>
      </c>
      <c r="E92" s="11">
        <v>4</v>
      </c>
      <c r="F92" s="11">
        <v>4</v>
      </c>
      <c r="G92" s="11">
        <v>4</v>
      </c>
      <c r="H92" s="11">
        <v>3</v>
      </c>
      <c r="I92" s="11">
        <f>SUM(C92:H92)</f>
        <v>21.75</v>
      </c>
      <c r="J92" s="12">
        <f>SUM(I92/6)</f>
        <v>3.625</v>
      </c>
      <c r="K92" s="12"/>
      <c r="L92" s="12"/>
      <c r="M92" s="11"/>
      <c r="N92" s="16">
        <v>1</v>
      </c>
      <c r="O92" s="32" t="s">
        <v>100</v>
      </c>
    </row>
    <row r="93" spans="1:15" ht="18.75">
      <c r="A93" s="11">
        <v>90</v>
      </c>
      <c r="B93" s="43" t="s">
        <v>42</v>
      </c>
      <c r="C93" s="11"/>
      <c r="D93" s="11"/>
      <c r="E93" s="11"/>
      <c r="F93" s="11"/>
      <c r="G93" s="11"/>
      <c r="H93" s="11"/>
      <c r="I93" s="11"/>
      <c r="J93" s="12"/>
      <c r="K93" s="12"/>
      <c r="L93" s="12"/>
      <c r="M93" s="11"/>
      <c r="N93" s="16"/>
      <c r="O93" s="44" t="s">
        <v>142</v>
      </c>
    </row>
    <row r="94" spans="1:15" ht="112.5">
      <c r="A94" s="11">
        <v>91</v>
      </c>
      <c r="B94" s="15" t="s">
        <v>43</v>
      </c>
      <c r="C94" s="11">
        <v>3.75</v>
      </c>
      <c r="D94" s="11">
        <v>4</v>
      </c>
      <c r="E94" s="11">
        <v>4</v>
      </c>
      <c r="F94" s="11">
        <v>3.5</v>
      </c>
      <c r="G94" s="11">
        <v>3.75</v>
      </c>
      <c r="H94" s="11">
        <v>4</v>
      </c>
      <c r="I94" s="11">
        <f t="shared" si="2"/>
        <v>23</v>
      </c>
      <c r="J94" s="12">
        <f t="shared" si="3"/>
        <v>3.8333333333333335</v>
      </c>
      <c r="K94" s="12"/>
      <c r="L94" s="12"/>
      <c r="M94" s="11"/>
      <c r="N94" s="16">
        <v>1</v>
      </c>
      <c r="O94" s="32" t="s">
        <v>133</v>
      </c>
    </row>
    <row r="95" spans="1:15" ht="342.75" customHeight="1">
      <c r="A95" s="11">
        <v>92</v>
      </c>
      <c r="B95" s="15" t="s">
        <v>201</v>
      </c>
      <c r="C95" s="11">
        <v>3.25</v>
      </c>
      <c r="D95" s="11">
        <v>3.25</v>
      </c>
      <c r="E95" s="11">
        <v>4</v>
      </c>
      <c r="F95" s="11">
        <v>3.5</v>
      </c>
      <c r="G95" s="11">
        <v>3.75</v>
      </c>
      <c r="H95" s="11">
        <v>3</v>
      </c>
      <c r="I95" s="11">
        <f t="shared" si="2"/>
        <v>20.75</v>
      </c>
      <c r="J95" s="12">
        <f t="shared" si="3"/>
        <v>3.4583333333333335</v>
      </c>
      <c r="K95" s="12"/>
      <c r="L95" s="12"/>
      <c r="M95" s="11">
        <v>1</v>
      </c>
      <c r="N95" s="16"/>
      <c r="O95" s="32" t="s">
        <v>207</v>
      </c>
    </row>
    <row r="96" spans="1:15" ht="337.5">
      <c r="A96" s="11"/>
      <c r="B96" s="15"/>
      <c r="C96" s="11"/>
      <c r="D96" s="11"/>
      <c r="E96" s="11"/>
      <c r="F96" s="11"/>
      <c r="G96" s="11"/>
      <c r="H96" s="11"/>
      <c r="I96" s="11"/>
      <c r="J96" s="12"/>
      <c r="K96" s="12"/>
      <c r="L96" s="12"/>
      <c r="M96" s="11"/>
      <c r="N96" s="16"/>
      <c r="O96" s="37" t="s">
        <v>134</v>
      </c>
    </row>
    <row r="97" spans="1:15" ht="45" customHeight="1">
      <c r="A97" s="11">
        <v>93</v>
      </c>
      <c r="B97" s="15" t="s">
        <v>44</v>
      </c>
      <c r="C97" s="11">
        <v>3.75</v>
      </c>
      <c r="D97" s="11">
        <v>4</v>
      </c>
      <c r="E97" s="11">
        <v>3.75</v>
      </c>
      <c r="F97" s="11">
        <v>3.75</v>
      </c>
      <c r="G97" s="11">
        <v>3.5</v>
      </c>
      <c r="H97" s="11">
        <v>3.75</v>
      </c>
      <c r="I97" s="11">
        <f t="shared" si="2"/>
        <v>22.5</v>
      </c>
      <c r="J97" s="12">
        <f t="shared" si="3"/>
        <v>3.75</v>
      </c>
      <c r="K97" s="12"/>
      <c r="L97" s="12"/>
      <c r="M97" s="11"/>
      <c r="N97" s="16">
        <v>1</v>
      </c>
      <c r="O97" s="32" t="s">
        <v>102</v>
      </c>
    </row>
    <row r="98" spans="1:15" ht="56.25">
      <c r="A98" s="11">
        <v>94</v>
      </c>
      <c r="B98" s="15" t="s">
        <v>205</v>
      </c>
      <c r="C98" s="11">
        <v>3.75</v>
      </c>
      <c r="D98" s="11">
        <v>3.5</v>
      </c>
      <c r="E98" s="11">
        <v>3.75</v>
      </c>
      <c r="F98" s="11">
        <v>3.75</v>
      </c>
      <c r="G98" s="11">
        <v>3.25</v>
      </c>
      <c r="H98" s="11">
        <v>4</v>
      </c>
      <c r="I98" s="11">
        <f t="shared" si="2"/>
        <v>22</v>
      </c>
      <c r="J98" s="12">
        <f t="shared" si="3"/>
        <v>3.6666666666666665</v>
      </c>
      <c r="K98" s="12"/>
      <c r="L98" s="12"/>
      <c r="M98" s="11"/>
      <c r="N98" s="16">
        <v>1</v>
      </c>
      <c r="O98" s="32" t="s">
        <v>103</v>
      </c>
    </row>
    <row r="99" spans="1:15" ht="75">
      <c r="A99" s="11">
        <v>95</v>
      </c>
      <c r="B99" s="15" t="s">
        <v>202</v>
      </c>
      <c r="C99" s="11">
        <v>3.5</v>
      </c>
      <c r="D99" s="11">
        <v>3.5</v>
      </c>
      <c r="E99" s="11">
        <v>4</v>
      </c>
      <c r="F99" s="11">
        <v>4</v>
      </c>
      <c r="G99" s="11">
        <v>3</v>
      </c>
      <c r="H99" s="11">
        <v>4</v>
      </c>
      <c r="I99" s="11">
        <f t="shared" si="2"/>
        <v>22</v>
      </c>
      <c r="J99" s="12">
        <f t="shared" si="3"/>
        <v>3.6666666666666665</v>
      </c>
      <c r="K99" s="12"/>
      <c r="L99" s="12"/>
      <c r="M99" s="11"/>
      <c r="N99" s="16">
        <v>1</v>
      </c>
      <c r="O99" s="35" t="s">
        <v>104</v>
      </c>
    </row>
    <row r="100" spans="1:15" ht="75">
      <c r="A100" s="11">
        <v>96</v>
      </c>
      <c r="B100" s="15" t="s">
        <v>45</v>
      </c>
      <c r="C100" s="11">
        <v>3.5</v>
      </c>
      <c r="D100" s="11">
        <v>3.5</v>
      </c>
      <c r="E100" s="11">
        <v>3.5</v>
      </c>
      <c r="F100" s="11">
        <v>3.75</v>
      </c>
      <c r="G100" s="11">
        <v>3.75</v>
      </c>
      <c r="H100" s="11">
        <v>3.5</v>
      </c>
      <c r="I100" s="11">
        <f t="shared" si="2"/>
        <v>21.5</v>
      </c>
      <c r="J100" s="12">
        <f t="shared" si="3"/>
        <v>3.5833333333333335</v>
      </c>
      <c r="K100" s="12"/>
      <c r="L100" s="12"/>
      <c r="M100" s="11"/>
      <c r="N100" s="16">
        <v>1</v>
      </c>
      <c r="O100" s="32" t="s">
        <v>105</v>
      </c>
    </row>
    <row r="101" spans="1:15" ht="63" customHeight="1">
      <c r="A101" s="11">
        <v>97</v>
      </c>
      <c r="B101" s="15" t="s">
        <v>46</v>
      </c>
      <c r="C101" s="11">
        <v>3</v>
      </c>
      <c r="D101" s="11">
        <v>3.25</v>
      </c>
      <c r="E101" s="11">
        <v>4</v>
      </c>
      <c r="F101" s="11">
        <v>3</v>
      </c>
      <c r="G101" s="11">
        <v>3.25</v>
      </c>
      <c r="H101" s="11">
        <v>3</v>
      </c>
      <c r="I101" s="11">
        <f t="shared" si="2"/>
        <v>19.5</v>
      </c>
      <c r="J101" s="12">
        <f t="shared" si="3"/>
        <v>3.25</v>
      </c>
      <c r="K101" s="12"/>
      <c r="L101" s="12"/>
      <c r="M101" s="11">
        <v>1</v>
      </c>
      <c r="N101" s="16"/>
      <c r="O101" s="32" t="s">
        <v>106</v>
      </c>
    </row>
    <row r="102" spans="1:15" ht="123" customHeight="1">
      <c r="A102" s="11">
        <v>98</v>
      </c>
      <c r="B102" s="15" t="s">
        <v>203</v>
      </c>
      <c r="C102" s="11">
        <v>3.25</v>
      </c>
      <c r="D102" s="11">
        <v>3.25</v>
      </c>
      <c r="E102" s="11">
        <v>3.75</v>
      </c>
      <c r="F102" s="11">
        <v>3.5</v>
      </c>
      <c r="G102" s="11">
        <v>3</v>
      </c>
      <c r="H102" s="11">
        <v>2.75</v>
      </c>
      <c r="I102" s="11">
        <f t="shared" si="2"/>
        <v>19.5</v>
      </c>
      <c r="J102" s="12">
        <f t="shared" si="3"/>
        <v>3.25</v>
      </c>
      <c r="K102" s="12"/>
      <c r="L102" s="12"/>
      <c r="M102" s="11">
        <v>1</v>
      </c>
      <c r="N102" s="16"/>
      <c r="O102" s="32" t="s">
        <v>135</v>
      </c>
    </row>
    <row r="103" spans="1:15" ht="18.75">
      <c r="A103" s="11">
        <v>99</v>
      </c>
      <c r="B103" s="18" t="s">
        <v>204</v>
      </c>
      <c r="C103" s="11"/>
      <c r="D103" s="11"/>
      <c r="E103" s="11"/>
      <c r="F103" s="11"/>
      <c r="G103" s="11"/>
      <c r="H103" s="11"/>
      <c r="I103" s="11"/>
      <c r="J103" s="12"/>
      <c r="K103" s="12"/>
      <c r="L103" s="12"/>
      <c r="M103" s="11"/>
      <c r="N103" s="16"/>
      <c r="O103" s="38" t="s">
        <v>143</v>
      </c>
    </row>
    <row r="104" spans="1:15" ht="93.75">
      <c r="A104" s="11">
        <v>100</v>
      </c>
      <c r="B104" s="17" t="s">
        <v>47</v>
      </c>
      <c r="C104" s="11">
        <v>3.5</v>
      </c>
      <c r="D104" s="11">
        <v>4</v>
      </c>
      <c r="E104" s="11">
        <v>4</v>
      </c>
      <c r="F104" s="11">
        <v>3.75</v>
      </c>
      <c r="G104" s="11">
        <v>3.75</v>
      </c>
      <c r="H104" s="11">
        <v>3.75</v>
      </c>
      <c r="I104" s="11">
        <f t="shared" si="2"/>
        <v>22.75</v>
      </c>
      <c r="J104" s="12">
        <f t="shared" si="3"/>
        <v>3.7916666666666665</v>
      </c>
      <c r="K104" s="12"/>
      <c r="L104" s="12"/>
      <c r="M104" s="11"/>
      <c r="N104" s="16">
        <v>1</v>
      </c>
      <c r="O104" s="32" t="s">
        <v>107</v>
      </c>
    </row>
    <row r="105" spans="1:15" ht="93.75">
      <c r="A105" s="11">
        <v>101</v>
      </c>
      <c r="B105" s="15" t="s">
        <v>48</v>
      </c>
      <c r="C105" s="11">
        <v>3</v>
      </c>
      <c r="D105" s="11">
        <v>3</v>
      </c>
      <c r="E105" s="11">
        <v>3</v>
      </c>
      <c r="F105" s="11">
        <v>3</v>
      </c>
      <c r="G105" s="11">
        <v>3</v>
      </c>
      <c r="H105" s="11">
        <v>3</v>
      </c>
      <c r="I105" s="11">
        <f t="shared" si="2"/>
        <v>18</v>
      </c>
      <c r="J105" s="12">
        <f t="shared" si="3"/>
        <v>3</v>
      </c>
      <c r="K105" s="12"/>
      <c r="L105" s="12"/>
      <c r="M105" s="11">
        <v>1</v>
      </c>
      <c r="N105" s="16"/>
      <c r="O105" s="30" t="s">
        <v>108</v>
      </c>
    </row>
    <row r="106" spans="1:15" ht="37.5">
      <c r="A106" s="11">
        <v>102</v>
      </c>
      <c r="B106" s="15" t="s">
        <v>49</v>
      </c>
      <c r="C106" s="11">
        <v>3.5</v>
      </c>
      <c r="D106" s="11">
        <v>3.5</v>
      </c>
      <c r="E106" s="11">
        <v>4</v>
      </c>
      <c r="F106" s="11">
        <v>3.5</v>
      </c>
      <c r="G106" s="11">
        <v>3.75</v>
      </c>
      <c r="H106" s="11">
        <v>3</v>
      </c>
      <c r="I106" s="11">
        <f t="shared" si="2"/>
        <v>21.25</v>
      </c>
      <c r="J106" s="12">
        <f t="shared" si="3"/>
        <v>3.5416666666666665</v>
      </c>
      <c r="K106" s="12"/>
      <c r="L106" s="12"/>
      <c r="M106" s="11"/>
      <c r="N106" s="16">
        <v>1</v>
      </c>
      <c r="O106" s="36" t="s">
        <v>109</v>
      </c>
    </row>
    <row r="107" spans="1:15" ht="56.25">
      <c r="A107" s="11">
        <v>103</v>
      </c>
      <c r="B107" s="17" t="s">
        <v>50</v>
      </c>
      <c r="C107" s="11">
        <v>3.5</v>
      </c>
      <c r="D107" s="11">
        <v>3.25</v>
      </c>
      <c r="E107" s="11">
        <v>4</v>
      </c>
      <c r="F107" s="11">
        <v>3.5</v>
      </c>
      <c r="G107" s="11">
        <v>3</v>
      </c>
      <c r="H107" s="11">
        <v>3</v>
      </c>
      <c r="I107" s="11">
        <f t="shared" si="2"/>
        <v>20.25</v>
      </c>
      <c r="J107" s="12">
        <f t="shared" si="3"/>
        <v>3.375</v>
      </c>
      <c r="K107" s="12"/>
      <c r="L107" s="12"/>
      <c r="M107" s="11">
        <v>1</v>
      </c>
      <c r="N107" s="16"/>
      <c r="O107" s="32" t="s">
        <v>110</v>
      </c>
    </row>
    <row r="108" spans="1:15" ht="93.75">
      <c r="A108" s="20">
        <v>104</v>
      </c>
      <c r="B108" s="21" t="s">
        <v>51</v>
      </c>
      <c r="C108" s="20">
        <v>3.5</v>
      </c>
      <c r="D108" s="20">
        <v>3.5</v>
      </c>
      <c r="E108" s="20">
        <v>4</v>
      </c>
      <c r="F108" s="20">
        <v>3.5</v>
      </c>
      <c r="G108" s="20">
        <v>3.75</v>
      </c>
      <c r="H108" s="20">
        <v>3</v>
      </c>
      <c r="I108" s="11">
        <f t="shared" si="2"/>
        <v>21.25</v>
      </c>
      <c r="J108" s="12">
        <f t="shared" si="3"/>
        <v>3.5416666666666665</v>
      </c>
      <c r="K108" s="22"/>
      <c r="L108" s="22"/>
      <c r="M108" s="20"/>
      <c r="N108" s="23">
        <v>1</v>
      </c>
      <c r="O108" s="42" t="s">
        <v>111</v>
      </c>
    </row>
    <row r="109" spans="1:17" s="5" customFormat="1" ht="18.75">
      <c r="A109" s="54" t="s">
        <v>54</v>
      </c>
      <c r="B109" s="54"/>
      <c r="C109" s="4"/>
      <c r="D109" s="4"/>
      <c r="E109" s="4"/>
      <c r="F109" s="4"/>
      <c r="G109" s="4"/>
      <c r="H109" s="4"/>
      <c r="I109" s="4"/>
      <c r="J109" s="4"/>
      <c r="K109" s="4">
        <f>SUM(K4:K108)</f>
        <v>0</v>
      </c>
      <c r="L109" s="4">
        <f>SUM(L4:L108)</f>
        <v>1</v>
      </c>
      <c r="M109" s="4">
        <f>SUM(M4:M108)</f>
        <v>60</v>
      </c>
      <c r="N109" s="4">
        <f>SUM(N4:N108)</f>
        <v>36</v>
      </c>
      <c r="O109" s="4"/>
      <c r="P109" s="1"/>
      <c r="Q109" s="1"/>
    </row>
    <row r="110" spans="16:17" s="5" customFormat="1" ht="18.75">
      <c r="P110" s="1"/>
      <c r="Q110" s="1"/>
    </row>
    <row r="111" spans="2:17" s="5" customFormat="1" ht="18.75">
      <c r="B111" s="48" t="s">
        <v>145</v>
      </c>
      <c r="C111" s="57" t="s">
        <v>146</v>
      </c>
      <c r="D111" s="57"/>
      <c r="E111" s="57"/>
      <c r="F111" s="57"/>
      <c r="G111" s="57"/>
      <c r="H111" s="57"/>
      <c r="I111" s="57"/>
      <c r="J111" s="57"/>
      <c r="K111" s="57"/>
      <c r="L111" s="57"/>
      <c r="M111" s="57"/>
      <c r="N111" s="57"/>
      <c r="P111" s="1"/>
      <c r="Q111" s="1"/>
    </row>
    <row r="112" spans="3:14" ht="18.75">
      <c r="C112" s="57" t="s">
        <v>147</v>
      </c>
      <c r="D112" s="57"/>
      <c r="E112" s="57"/>
      <c r="F112" s="57"/>
      <c r="G112" s="57"/>
      <c r="H112" s="57"/>
      <c r="I112" s="57"/>
      <c r="J112" s="57"/>
      <c r="K112" s="57"/>
      <c r="L112" s="57"/>
      <c r="M112" s="57"/>
      <c r="N112" s="57"/>
    </row>
    <row r="113" spans="3:14" ht="18.75">
      <c r="C113" s="57" t="s">
        <v>148</v>
      </c>
      <c r="D113" s="57"/>
      <c r="E113" s="57"/>
      <c r="F113" s="57"/>
      <c r="G113" s="57"/>
      <c r="H113" s="57"/>
      <c r="I113" s="57"/>
      <c r="J113" s="57"/>
      <c r="K113" s="57"/>
      <c r="L113" s="57"/>
      <c r="M113" s="57"/>
      <c r="N113" s="57"/>
    </row>
    <row r="114" spans="3:14" ht="18.75">
      <c r="C114" s="47" t="s">
        <v>153</v>
      </c>
      <c r="D114" s="47"/>
      <c r="E114" s="47"/>
      <c r="F114" s="47"/>
      <c r="G114" s="47"/>
      <c r="H114" s="47"/>
      <c r="I114" s="47"/>
      <c r="J114" s="47"/>
      <c r="K114" s="47"/>
      <c r="L114" s="47"/>
      <c r="M114" s="47"/>
      <c r="N114" s="47"/>
    </row>
    <row r="115" ht="18.75">
      <c r="C115" s="2" t="s">
        <v>149</v>
      </c>
    </row>
    <row r="116" ht="18.75">
      <c r="C116" s="2" t="s">
        <v>150</v>
      </c>
    </row>
    <row r="117" ht="18.75">
      <c r="C117" s="2" t="s">
        <v>151</v>
      </c>
    </row>
    <row r="118" ht="18.75">
      <c r="C118" s="2" t="s">
        <v>152</v>
      </c>
    </row>
    <row r="124" ht="23.25">
      <c r="B124" s="7"/>
    </row>
    <row r="125" ht="23.25">
      <c r="B125" s="7"/>
    </row>
  </sheetData>
  <sheetProtection/>
  <mergeCells count="6">
    <mergeCell ref="A109:B109"/>
    <mergeCell ref="A1:O1"/>
    <mergeCell ref="A2:O2"/>
    <mergeCell ref="C111:N111"/>
    <mergeCell ref="C112:N112"/>
    <mergeCell ref="C113:N113"/>
  </mergeCells>
  <hyperlinks>
    <hyperlink ref="B6" r:id="rId1" display="บ้านพี่เลี้ยง (อิ่มอุทิศ)"/>
    <hyperlink ref="B27" r:id="rId2" display="วังตะโก (ช้องประชาพิทักษ์)"/>
    <hyperlink ref="B43" r:id="rId3" display="บ้านเขาย้อย"/>
    <hyperlink ref="B57" r:id="rId4" display="บ้านเนินรัก"/>
    <hyperlink ref="B102" r:id="rId5" display="วัดอุตมิงค์ (จันทสิริราษฎร์รังสรรค์)"/>
    <hyperlink ref="B15" r:id="rId6" display="บ้านดอนมะขามช้าง (ใจราษฎร์อุปถัมภ์)"/>
    <hyperlink ref="B60" r:id="rId7" display="วัดหนองปรง (บุญมานุสรณ์)"/>
    <hyperlink ref="B85" r:id="rId8" display="วัดราษฎร์ศรัทธา"/>
    <hyperlink ref="B48" r:id="rId9" display="วัดเทพประชุมนิมิตร (สาครราษฎร์บำรุง)"/>
    <hyperlink ref="B31" r:id="rId10" display="วัดหนองหว้า (เสธิยสาธร)"/>
    <hyperlink ref="B40" r:id="rId11" display="บ้านบางกุฬา"/>
    <hyperlink ref="B53" r:id="rId12" display="บ้านหนองชุมพล"/>
    <hyperlink ref="B55" r:id="rId13" display="ไทยรัฐวิทยา 13 (บ้านพุม่วง)"/>
    <hyperlink ref="B63" r:id="rId14" display="วัดกุญชรวชิราราม (พัฒนาวิเทศประชาสรรค์)"/>
    <hyperlink ref="B74" r:id="rId15" display="บ้านจะโปรง"/>
    <hyperlink ref="B83" r:id="rId16" display="บ้านเหมืองไทร"/>
    <hyperlink ref="B95" r:id="rId17" display="วัดลัด (บางตะบูนวิทยาคาร)"/>
    <hyperlink ref="B98" r:id="rId18" display="วัดปากอ่าว (ญาณสาครวิทยาคาร)"/>
    <hyperlink ref="B108" r:id="rId19" display="วัดสมุทรธาราม"/>
    <hyperlink ref="B34" r:id="rId20" display="บ้านโตนดน้อย"/>
    <hyperlink ref="B45" r:id="rId21" display="วัดยาง (เย็นประชาสรรค์)"/>
    <hyperlink ref="B72" r:id="rId22" display="บ้านลิ้นช้าง"/>
    <hyperlink ref="B73" r:id="rId23" display="บ้านยางน้ำกลัดเหนือ"/>
    <hyperlink ref="B75" r:id="rId24" display="บ้านหนองไผ่"/>
    <hyperlink ref="B90" r:id="rId25" display="บ้านทุ่งเฟื้อ (เอมสะอาดอำนวย)"/>
    <hyperlink ref="B28" r:id="rId26" display="วัดเวียงคอย(สว่างแสงวิทยา)"/>
    <hyperlink ref="B37" r:id="rId27" display="บ้านดอนยี่กรอก"/>
    <hyperlink ref="B80" r:id="rId28" display="บ้านคลองมอญ"/>
    <hyperlink ref="B4" r:id="rId29" display="อนุบาลเพชรบุรี"/>
    <hyperlink ref="B20" r:id="rId30" display="วัดบันไดทอง (วิเศษศึกษา)"/>
    <hyperlink ref="B38" r:id="rId31" display="วัดสิงห์ (ขจิตพุทธสรศึกษา)"/>
    <hyperlink ref="B50" r:id="rId32" display="วัดกุฎิ (ชุ่มประชารังสรรค์)"/>
    <hyperlink ref="B66" r:id="rId33" display="บ้านหนองรี"/>
    <hyperlink ref="B77" r:id="rId34" display="บ้านอ่างศิลา"/>
    <hyperlink ref="B86" r:id="rId35" display="วัดบางขุนไทร (ผดุงวิทยา)"/>
    <hyperlink ref="B89" r:id="rId36" display="วัดเขาตะเครา (ประสพประชาสรรค์)"/>
    <hyperlink ref="B101" r:id="rId37" display="วัดในกลาง"/>
    <hyperlink ref="B23" r:id="rId38" display="วัดเพรียง (วิเทศราษฎร์วัฒนา)"/>
    <hyperlink ref="B52" r:id="rId39" display="บ้านสระพัง"/>
    <hyperlink ref="B54" r:id="rId40" display="บ้านหนองประดู่"/>
    <hyperlink ref="B105" r:id="rId41" display="วัดนอกปากทะเล"/>
    <hyperlink ref="B8" r:id="rId42" display="วัดหนองไม้เหลือง (ธรรมโชติประชาธร)"/>
    <hyperlink ref="B9" r:id="rId43" display="วัดถิ่นปุรา (เดชสมบูรณ์)"/>
    <hyperlink ref="B88" r:id="rId44" display="วัดปากคลอง (ศุทยาลัยอุทิศ)"/>
    <hyperlink ref="B84" r:id="rId45" display="บ้านบางแก้ว (สำนักงานสลากกินแบ่งสงเคราะห์ 44)"/>
    <hyperlink ref="B94" r:id="rId46" display="บ้านสามแพรก"/>
    <hyperlink ref="B24" r:id="rId47" display="บ้านบ่อหวาย"/>
    <hyperlink ref="B58" r:id="rId48" display="วัดมณีเลื่อน"/>
    <hyperlink ref="B56" r:id="rId49" display="วัดทรงธรรม"/>
    <hyperlink ref="B64" r:id="rId50" display="วัดห้วยโรง (หนึ่งนฤมิตรพิทยาคาร)"/>
    <hyperlink ref="B91" r:id="rId51" display="วัดบางลำภู"/>
    <hyperlink ref="B19" r:id="rId52" display="วัดโพธิ์ทัยมณี (ศิริพรรณพิทยา)"/>
    <hyperlink ref="B25" r:id="rId53" display="บ้านไร่ดอน"/>
    <hyperlink ref="B26" r:id="rId54" display="วัดโรงเข้ (พุฒประชาสรรค์)"/>
    <hyperlink ref="B21" r:id="rId55" display="วัดดอนไก่เตี้ย"/>
    <hyperlink ref="B35" r:id="rId56" display="บ้านบ่อขม"/>
    <hyperlink ref="B76" r:id="rId57" display="บ้านไทรงาม"/>
    <hyperlink ref="B5" r:id="rId58" display="วัดนาค (แบ่งอุทิศวิทยาคาร)"/>
    <hyperlink ref="B39" r:id="rId59" display="วัดเขมาภิรัติการาม(เกษมราษฎร์บำรุง)"/>
    <hyperlink ref="B49" r:id="rId60" display="วัดโพธิ์ (ชื่นศรีผดุง)"/>
    <hyperlink ref="B51" r:id="rId61" display="วัดหนองส้ม"/>
    <hyperlink ref="B33" r:id="rId62" display="บ้านดอนนาลุ่ม"/>
    <hyperlink ref="B79" r:id="rId63" display="บ้านท่าแร้ง (สหราษฎร์)"/>
    <hyperlink ref="B97" r:id="rId64" display="วัดเกาะแก้ว"/>
    <hyperlink ref="B11" r:id="rId65" display="บ้านหนองมะขาม"/>
    <hyperlink ref="B42" r:id="rId66" display="วัดบางทะลุ (สุนทรธรรมานุสรณ์)"/>
    <hyperlink ref="B13" r:id="rId67" display="วัดอินทาราม"/>
    <hyperlink ref="B12" r:id="rId68" display="วัดหนองควง (ปริยัติพุทธสรราษฎร์นุเคราะห์)"/>
    <hyperlink ref="B100" r:id="rId69" display="บ้านแหลม"/>
    <hyperlink ref="B78" r:id="rId70" display="บ้านหนองหญ้าปล้อง (อุดมวนา)"/>
    <hyperlink ref="B69" r:id="rId71" display="บ้านยางน้ำกลัดใต้"/>
    <hyperlink ref="B71" r:id="rId72" display="บ้านท่าเสลา"/>
    <hyperlink ref="B41" r:id="rId73" display="หาดเจ้าสำราญ (พรหมานุกูล)"/>
    <hyperlink ref="B99" r:id="rId74" display="วัดต้นสน(บุญมีโชติวิทยา)"/>
    <hyperlink ref="B46" r:id="rId75" display="บ้านวัง"/>
    <hyperlink ref="B14" r:id="rId76" display="วัดนาพรม (มนมหาวิริยาคาร)"/>
    <hyperlink ref="B70" r:id="rId77" display="บ้านปากรัตน์"/>
    <hyperlink ref="B10" r:id="rId78" display="บ้านดอนยาง"/>
    <hyperlink ref="B92" r:id="rId79" display="บ้านบางหอ (โสภณเชาวน์ราษฎร์รังสรรค์)"/>
    <hyperlink ref="B67" r:id="rId80" display="บ้านสามเรือน"/>
    <hyperlink ref="B104" r:id="rId81" display="มิตรภาพที่ 34"/>
    <hyperlink ref="B82" r:id="rId82" display="วัดกุฎิ (นันทวิเทศประชาสรรค์)"/>
    <hyperlink ref="B47" r:id="rId83" display="วัดดอนทราย (สัมฤทธิ์ราษฎร์นุเคราะห์)"/>
    <hyperlink ref="B87" r:id="rId84" display="วัดดอนผิงแดด (ผลสิริราษฎร์รังสรรค์)"/>
    <hyperlink ref="B17" r:id="rId85" display="วัดทองนพคุณ (เจริญราษฎร์วิทยาคาร)"/>
    <hyperlink ref="B44" r:id="rId86" display="วัดท้ายตลาด (วิวัฒน์เกษนราประชานุกูล)"/>
    <hyperlink ref="B107" r:id="rId87" display="วัดสมุทรโคดม"/>
    <hyperlink ref="B7" r:id="rId88" display="วัดพระรูป (จันทศรีสงเคราะห์)"/>
    <hyperlink ref="B65" r:id="rId89" display="บ้านท่าตะคร้อมิตรภาพที่ 192 (อนุสรณ์แด่พลเอกกฤษณ์"/>
    <hyperlink ref="B106" r:id="rId90" display="บ้านดอนมะขาม"/>
    <hyperlink ref="B81" r:id="rId91" display="วัดไทรทอง (สาครราษฎร์สงเคราะห์)"/>
    <hyperlink ref="B68" r:id="rId92" display="บ้านพุพลู"/>
    <hyperlink ref="B22" r:id="rId93" display="วัดโพพระใน (รุ่งรังสฤษฎ์)"/>
    <hyperlink ref="B61" r:id="rId94" display="วัดเขาสมอระบัง"/>
    <hyperlink ref="B32" r:id="rId95" display="บ้านบ่อโพง"/>
    <hyperlink ref="B30" r:id="rId96" display="วัดลาดโพธิ์ (รวมราษฎร์วิทยาคาร)"/>
    <hyperlink ref="B36" r:id="rId97" display="บ้านหนองพลับ (อินทจิตบำรุง)"/>
    <hyperlink ref="B65:C65" r:id="rId98" display="บ้านท่าตะคร้อมิตรภาพที่ 192"/>
  </hyperlinks>
  <printOptions horizontalCentered="1"/>
  <pageMargins left="0.7874015748031497" right="0.7874015748031497" top="0.7874015748031497" bottom="0.3937007874015748" header="0" footer="0"/>
  <pageSetup fitToHeight="0" fitToWidth="0" horizontalDpi="300" verticalDpi="300" orientation="landscape" pageOrder="overThenDown" paperSize="9" scale="95" r:id="rId9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User</cp:lastModifiedBy>
  <cp:lastPrinted>2013-06-19T03:03:18Z</cp:lastPrinted>
  <dcterms:created xsi:type="dcterms:W3CDTF">2012-07-16T01:53:20Z</dcterms:created>
  <dcterms:modified xsi:type="dcterms:W3CDTF">2013-07-16T02:44:11Z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